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15" sheetId="1" r:id="rId1"/>
    <sheet name="t15(2)" sheetId="2" r:id="rId2"/>
    <sheet name="t15(3)" sheetId="3" r:id="rId3"/>
  </sheets>
  <definedNames/>
  <calcPr fullCalcOnLoad="1"/>
</workbook>
</file>

<file path=xl/sharedStrings.xml><?xml version="1.0" encoding="utf-8"?>
<sst xmlns="http://schemas.openxmlformats.org/spreadsheetml/2006/main" count="240" uniqueCount="62">
  <si>
    <t>Ірі қара мал</t>
  </si>
  <si>
    <t>Қой</t>
  </si>
  <si>
    <t>Овцы</t>
  </si>
  <si>
    <t>Ешкі</t>
  </si>
  <si>
    <t>Козы</t>
  </si>
  <si>
    <t>Шошқа</t>
  </si>
  <si>
    <t>Свиньи</t>
  </si>
  <si>
    <t>Жылқы</t>
  </si>
  <si>
    <t>Лошади</t>
  </si>
  <si>
    <t>Түйе</t>
  </si>
  <si>
    <t>Верблюды</t>
  </si>
  <si>
    <t>бас</t>
  </si>
  <si>
    <t>голов</t>
  </si>
  <si>
    <t xml:space="preserve"> барлығы</t>
  </si>
  <si>
    <t>Жалғасы</t>
  </si>
  <si>
    <t>Продолжение</t>
  </si>
  <si>
    <t xml:space="preserve">  всего</t>
  </si>
  <si>
    <t>өлім-жітім пайызы</t>
  </si>
  <si>
    <t>Крупный рогатый скот</t>
  </si>
  <si>
    <t>процент падежа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</si>
  <si>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</si>
  <si>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</si>
  <si>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</si>
  <si>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</si>
  <si>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</si>
  <si>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</si>
  <si>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</si>
  <si>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</si>
  <si>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</si>
  <si>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</si>
  <si>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</si>
  <si>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</si>
  <si>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</si>
  <si>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</si>
  <si>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</si>
  <si>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</si>
  <si>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</si>
  <si>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-</t>
  </si>
  <si>
    <t>2016г.</t>
  </si>
  <si>
    <t>2017г.</t>
  </si>
  <si>
    <t>2017г. в % к 2016г.</t>
  </si>
  <si>
    <t>2017 жыл 2016 жылға пайызбен</t>
  </si>
  <si>
    <t>тел. (7172)   74-90-56</t>
  </si>
  <si>
    <t xml:space="preserve">
</t>
  </si>
  <si>
    <t xml:space="preserve">Жауапты шығарушы / Ответственный за выпуск:  </t>
  </si>
  <si>
    <t>Басқарма басшысы / Руководитель управления</t>
  </si>
  <si>
    <t>Өндіріс және қоршаған орта статистикасы басқармасы / Управление статистики производства и окружающей среды</t>
  </si>
  <si>
    <t>Епбаева А.Т.</t>
  </si>
  <si>
    <t>2017 жыл</t>
  </si>
  <si>
    <t>2016 жыл</t>
  </si>
  <si>
    <t>11.07.2017ж.</t>
  </si>
  <si>
    <t>Орын./Исп.: Махсатұлы Б.</t>
  </si>
  <si>
    <t>тел. (7172) 74-93-30</t>
  </si>
  <si>
    <t>e-mail: be.makhsatuly@economy.gov.kz</t>
  </si>
  <si>
    <t xml:space="preserve">15. Малдың өлім-жітімі
Падеж скота </t>
  </si>
  <si>
    <t>3 есе</t>
  </si>
  <si>
    <t>3,5 есе</t>
  </si>
  <si>
    <t>2,1 есе</t>
  </si>
  <si>
    <t>2,4 есе</t>
  </si>
  <si>
    <t>2,8 есе</t>
  </si>
  <si>
    <t>36,1 есе</t>
  </si>
  <si>
    <t>Шығ./Исх. № 36-5/382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</si>
</sst>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235">
      <alignment/>
      <protection/>
    </xf>
    <xf numFmtId="0" fontId="2" fillId="0" borderId="0" xfId="235" applyBorder="1">
      <alignment/>
      <protection/>
    </xf>
    <xf numFmtId="0" fontId="23" fillId="0" borderId="10" xfId="235" applyFont="1" applyBorder="1" applyAlignment="1">
      <alignment/>
      <protection/>
    </xf>
    <xf numFmtId="0" fontId="23" fillId="0" borderId="0" xfId="235" applyFont="1" applyAlignment="1">
      <alignment horizontal="right"/>
      <protection/>
    </xf>
    <xf numFmtId="0" fontId="23" fillId="0" borderId="0" xfId="235" applyFont="1">
      <alignment/>
      <protection/>
    </xf>
    <xf numFmtId="0" fontId="23" fillId="0" borderId="11" xfId="236" applyFont="1" applyBorder="1" applyAlignment="1">
      <alignment horizontal="center" vertical="center" wrapText="1"/>
      <protection/>
    </xf>
    <xf numFmtId="0" fontId="23" fillId="0" borderId="11" xfId="235" applyFont="1" applyBorder="1" applyAlignment="1">
      <alignment horizontal="center" vertical="center" wrapText="1"/>
      <protection/>
    </xf>
    <xf numFmtId="0" fontId="23" fillId="0" borderId="12" xfId="235" applyFont="1" applyBorder="1" applyAlignment="1">
      <alignment horizontal="center" vertical="center" wrapText="1"/>
      <protection/>
    </xf>
    <xf numFmtId="49" fontId="24" fillId="0" borderId="13" xfId="0" applyNumberFormat="1" applyFont="1" applyBorder="1" applyAlignment="1">
      <alignment/>
    </xf>
    <xf numFmtId="203" fontId="23" fillId="0" borderId="0" xfId="0" applyNumberFormat="1" applyFont="1" applyAlignment="1">
      <alignment horizontal="right"/>
    </xf>
    <xf numFmtId="49" fontId="2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203" fontId="23" fillId="0" borderId="10" xfId="0" applyNumberFormat="1" applyFont="1" applyBorder="1" applyAlignment="1">
      <alignment horizontal="right"/>
    </xf>
    <xf numFmtId="202" fontId="23" fillId="0" borderId="10" xfId="0" applyNumberFormat="1" applyFont="1" applyBorder="1" applyAlignment="1">
      <alignment horizontal="right"/>
    </xf>
    <xf numFmtId="0" fontId="23" fillId="0" borderId="0" xfId="235" applyFont="1" applyBorder="1">
      <alignment/>
      <protection/>
    </xf>
    <xf numFmtId="203" fontId="23" fillId="0" borderId="13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203" fontId="23" fillId="0" borderId="0" xfId="0" applyNumberFormat="1" applyFont="1" applyFill="1" applyBorder="1" applyAlignment="1">
      <alignment horizontal="right"/>
    </xf>
    <xf numFmtId="202" fontId="23" fillId="0" borderId="0" xfId="0" applyNumberFormat="1" applyFont="1" applyFill="1" applyBorder="1" applyAlignment="1">
      <alignment horizontal="right"/>
    </xf>
    <xf numFmtId="202" fontId="23" fillId="0" borderId="0" xfId="0" applyNumberFormat="1" applyFont="1" applyBorder="1" applyAlignment="1">
      <alignment horizontal="right"/>
    </xf>
    <xf numFmtId="203" fontId="23" fillId="0" borderId="0" xfId="0" applyNumberFormat="1" applyFont="1" applyBorder="1" applyAlignment="1">
      <alignment horizontal="right"/>
    </xf>
    <xf numFmtId="203" fontId="4" fillId="0" borderId="10" xfId="0" applyNumberFormat="1" applyFont="1" applyBorder="1" applyAlignment="1">
      <alignment horizontal="right"/>
    </xf>
    <xf numFmtId="0" fontId="23" fillId="0" borderId="0" xfId="236" applyFont="1" applyAlignment="1">
      <alignment wrapText="1"/>
      <protection/>
    </xf>
    <xf numFmtId="0" fontId="5" fillId="0" borderId="0" xfId="236" applyFont="1">
      <alignment/>
      <protection/>
    </xf>
    <xf numFmtId="0" fontId="0" fillId="0" borderId="0" xfId="236" applyFont="1">
      <alignment/>
      <protection/>
    </xf>
    <xf numFmtId="14" fontId="23" fillId="0" borderId="10" xfId="236" applyNumberFormat="1" applyFont="1" applyBorder="1" applyAlignment="1">
      <alignment horizontal="left"/>
      <protection/>
    </xf>
    <xf numFmtId="0" fontId="5" fillId="0" borderId="10" xfId="236" applyFont="1" applyBorder="1">
      <alignment/>
      <protection/>
    </xf>
    <xf numFmtId="0" fontId="0" fillId="0" borderId="10" xfId="236" applyFont="1" applyBorder="1">
      <alignment/>
      <protection/>
    </xf>
    <xf numFmtId="0" fontId="23" fillId="0" borderId="13" xfId="236" applyFont="1" applyBorder="1" applyAlignment="1">
      <alignment/>
      <protection/>
    </xf>
    <xf numFmtId="0" fontId="23" fillId="0" borderId="0" xfId="236" applyFont="1" applyBorder="1" applyAlignment="1">
      <alignment horizontal="left"/>
      <protection/>
    </xf>
    <xf numFmtId="0" fontId="23" fillId="0" borderId="0" xfId="236" applyFont="1" applyBorder="1">
      <alignment/>
      <protection/>
    </xf>
    <xf numFmtId="0" fontId="23" fillId="0" borderId="0" xfId="236" applyFont="1" applyBorder="1" applyAlignment="1">
      <alignment wrapText="1"/>
      <protection/>
    </xf>
    <xf numFmtId="14" fontId="23" fillId="0" borderId="0" xfId="236" applyNumberFormat="1" applyFont="1" applyBorder="1" applyAlignment="1">
      <alignment horizontal="left" wrapText="1"/>
      <protection/>
    </xf>
    <xf numFmtId="0" fontId="23" fillId="0" borderId="0" xfId="236" applyFont="1" applyBorder="1" applyAlignment="1">
      <alignment/>
      <protection/>
    </xf>
    <xf numFmtId="0" fontId="23" fillId="0" borderId="10" xfId="236" applyFont="1" applyBorder="1" applyAlignment="1">
      <alignment horizontal="left"/>
      <protection/>
    </xf>
    <xf numFmtId="186" fontId="23" fillId="0" borderId="0" xfId="0" applyNumberFormat="1" applyFont="1" applyAlignment="1">
      <alignment horizontal="right"/>
    </xf>
    <xf numFmtId="186" fontId="23" fillId="0" borderId="0" xfId="0" applyNumberFormat="1" applyFont="1" applyBorder="1" applyAlignment="1">
      <alignment horizontal="right"/>
    </xf>
    <xf numFmtId="186" fontId="23" fillId="0" borderId="10" xfId="0" applyNumberFormat="1" applyFont="1" applyBorder="1" applyAlignment="1">
      <alignment horizontal="right"/>
    </xf>
    <xf numFmtId="186" fontId="23" fillId="0" borderId="13" xfId="0" applyNumberFormat="1" applyFont="1" applyBorder="1" applyAlignment="1">
      <alignment horizontal="right"/>
    </xf>
    <xf numFmtId="0" fontId="23" fillId="0" borderId="13" xfId="64" applyFont="1" applyBorder="1">
      <alignment/>
      <protection/>
    </xf>
    <xf numFmtId="0" fontId="23" fillId="0" borderId="13" xfId="235" applyFont="1" applyBorder="1">
      <alignment/>
      <protection/>
    </xf>
    <xf numFmtId="0" fontId="23" fillId="0" borderId="0" xfId="0" applyFont="1" applyAlignment="1">
      <alignment horizontal="left"/>
    </xf>
    <xf numFmtId="0" fontId="23" fillId="0" borderId="0" xfId="64" applyFont="1" applyBorder="1">
      <alignment/>
      <protection/>
    </xf>
    <xf numFmtId="0" fontId="23" fillId="0" borderId="10" xfId="236" applyFont="1" applyFill="1" applyBorder="1" applyAlignment="1">
      <alignment horizontal="left"/>
      <protection/>
    </xf>
    <xf numFmtId="0" fontId="23" fillId="0" borderId="10" xfId="64" applyFont="1" applyBorder="1">
      <alignment/>
      <protection/>
    </xf>
    <xf numFmtId="0" fontId="0" fillId="0" borderId="10" xfId="0" applyBorder="1" applyAlignment="1">
      <alignment/>
    </xf>
    <xf numFmtId="0" fontId="23" fillId="0" borderId="10" xfId="235" applyFont="1" applyBorder="1">
      <alignment/>
      <protection/>
    </xf>
    <xf numFmtId="0" fontId="23" fillId="0" borderId="10" xfId="236" applyFont="1" applyBorder="1">
      <alignment/>
      <protection/>
    </xf>
    <xf numFmtId="202" fontId="23" fillId="0" borderId="0" xfId="0" applyNumberFormat="1" applyFont="1" applyAlignment="1">
      <alignment horizontal="right"/>
    </xf>
    <xf numFmtId="49" fontId="23" fillId="0" borderId="10" xfId="0" applyNumberFormat="1" applyFont="1" applyFill="1" applyBorder="1" applyAlignment="1">
      <alignment horizontal="left"/>
    </xf>
    <xf numFmtId="203" fontId="23" fillId="0" borderId="10" xfId="0" applyNumberFormat="1" applyFont="1" applyFill="1" applyBorder="1" applyAlignment="1">
      <alignment horizontal="right"/>
    </xf>
    <xf numFmtId="202" fontId="23" fillId="0" borderId="10" xfId="0" applyNumberFormat="1" applyFont="1" applyFill="1" applyBorder="1" applyAlignment="1">
      <alignment horizontal="right"/>
    </xf>
    <xf numFmtId="0" fontId="23" fillId="0" borderId="0" xfId="235" applyFont="1" applyAlignment="1">
      <alignment horizontal="left" wrapText="1"/>
      <protection/>
    </xf>
    <xf numFmtId="0" fontId="23" fillId="0" borderId="11" xfId="235" applyFont="1" applyBorder="1" applyAlignment="1">
      <alignment horizontal="center" vertical="center" wrapText="1"/>
      <protection/>
    </xf>
    <xf numFmtId="0" fontId="23" fillId="0" borderId="14" xfId="235" applyFont="1" applyBorder="1" applyAlignment="1">
      <alignment horizontal="center" vertical="center" wrapText="1"/>
      <protection/>
    </xf>
    <xf numFmtId="0" fontId="23" fillId="0" borderId="12" xfId="235" applyFont="1" applyBorder="1" applyAlignment="1">
      <alignment horizontal="center" vertical="center" wrapText="1"/>
      <protection/>
    </xf>
    <xf numFmtId="0" fontId="23" fillId="0" borderId="15" xfId="235" applyFont="1" applyBorder="1" applyAlignment="1">
      <alignment horizontal="center" vertical="center" wrapText="1"/>
      <protection/>
    </xf>
    <xf numFmtId="0" fontId="23" fillId="0" borderId="16" xfId="235" applyFont="1" applyBorder="1" applyAlignment="1">
      <alignment horizontal="center" vertical="center" wrapText="1"/>
      <protection/>
    </xf>
    <xf numFmtId="0" fontId="23" fillId="0" borderId="10" xfId="235" applyFont="1" applyBorder="1" applyAlignment="1">
      <alignment horizontal="center" vertical="center" wrapText="1"/>
      <protection/>
    </xf>
    <xf numFmtId="0" fontId="25" fillId="0" borderId="0" xfId="235" applyFont="1" applyAlignment="1">
      <alignment horizontal="center" wrapText="1"/>
      <protection/>
    </xf>
    <xf numFmtId="0" fontId="23" fillId="0" borderId="16" xfId="235" applyFont="1" applyBorder="1" applyAlignment="1">
      <alignment horizontal="center" vertical="center"/>
      <protection/>
    </xf>
    <xf numFmtId="0" fontId="2" fillId="0" borderId="0" xfId="235" applyAlignment="1">
      <alignment horizontal="center"/>
      <protection/>
    </xf>
    <xf numFmtId="0" fontId="23" fillId="0" borderId="11" xfId="235" applyFont="1" applyBorder="1" applyAlignment="1">
      <alignment horizontal="center" vertical="center"/>
      <protection/>
    </xf>
    <xf numFmtId="0" fontId="23" fillId="0" borderId="12" xfId="235" applyFont="1" applyBorder="1" applyAlignment="1">
      <alignment horizontal="center" vertical="center"/>
      <protection/>
    </xf>
    <xf numFmtId="0" fontId="23" fillId="0" borderId="17" xfId="235" applyFont="1" applyBorder="1" applyAlignment="1">
      <alignment horizontal="center" vertical="center"/>
      <protection/>
    </xf>
    <xf numFmtId="14" fontId="23" fillId="0" borderId="13" xfId="236" applyNumberFormat="1" applyFont="1" applyBorder="1" applyAlignment="1">
      <alignment horizontal="left" wrapText="1"/>
      <protection/>
    </xf>
  </cellXfs>
  <cellStyles count="2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tabsv26" xfId="235"/>
    <cellStyle name="Обычный_таблицы1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4" sqref="A4:A9"/>
    </sheetView>
  </sheetViews>
  <sheetFormatPr defaultColWidth="9.140625" defaultRowHeight="12.75"/>
  <cols>
    <col min="1" max="1" width="23.28125" style="1" customWidth="1"/>
    <col min="2" max="2" width="9.57421875" style="1" customWidth="1"/>
    <col min="3" max="3" width="11.00390625" style="1" customWidth="1"/>
    <col min="4" max="4" width="11.421875" style="1" customWidth="1"/>
    <col min="5" max="6" width="10.8515625" style="1" customWidth="1"/>
    <col min="7" max="7" width="11.421875" style="1" customWidth="1"/>
    <col min="8" max="8" width="11.00390625" style="1" customWidth="1"/>
    <col min="9" max="11" width="11.421875" style="1" customWidth="1"/>
    <col min="12" max="16384" width="9.140625" style="1" customWidth="1"/>
  </cols>
  <sheetData>
    <row r="1" spans="1:10" ht="12.7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1" ht="28.5" customHeight="1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" customHeight="1">
      <c r="A3" s="3" t="s">
        <v>11</v>
      </c>
      <c r="B3" s="3"/>
      <c r="C3" s="3"/>
      <c r="D3" s="3"/>
      <c r="E3" s="3"/>
      <c r="F3" s="4"/>
      <c r="G3" s="5"/>
      <c r="H3" s="5"/>
      <c r="I3" s="5"/>
      <c r="J3" s="5"/>
      <c r="K3" s="4" t="s">
        <v>12</v>
      </c>
    </row>
    <row r="4" spans="1:11" ht="12.75">
      <c r="A4" s="61"/>
      <c r="B4" s="54" t="s">
        <v>0</v>
      </c>
      <c r="C4" s="54"/>
      <c r="D4" s="54"/>
      <c r="E4" s="54"/>
      <c r="F4" s="54"/>
      <c r="G4" s="54" t="s">
        <v>1</v>
      </c>
      <c r="H4" s="54"/>
      <c r="I4" s="54"/>
      <c r="J4" s="54"/>
      <c r="K4" s="56"/>
    </row>
    <row r="5" spans="1:11" ht="12.75">
      <c r="A5" s="61"/>
      <c r="B5" s="54" t="s">
        <v>13</v>
      </c>
      <c r="C5" s="54"/>
      <c r="D5" s="54"/>
      <c r="E5" s="54" t="s">
        <v>17</v>
      </c>
      <c r="F5" s="54"/>
      <c r="G5" s="54" t="s">
        <v>13</v>
      </c>
      <c r="H5" s="54"/>
      <c r="I5" s="54"/>
      <c r="J5" s="54" t="s">
        <v>17</v>
      </c>
      <c r="K5" s="55"/>
    </row>
    <row r="6" spans="1:11" ht="39.75" customHeight="1">
      <c r="A6" s="61"/>
      <c r="B6" s="6" t="s">
        <v>48</v>
      </c>
      <c r="C6" s="6" t="s">
        <v>49</v>
      </c>
      <c r="D6" s="6" t="s">
        <v>41</v>
      </c>
      <c r="E6" s="6" t="s">
        <v>48</v>
      </c>
      <c r="F6" s="6" t="s">
        <v>49</v>
      </c>
      <c r="G6" s="6" t="s">
        <v>48</v>
      </c>
      <c r="H6" s="6" t="s">
        <v>49</v>
      </c>
      <c r="I6" s="6" t="s">
        <v>41</v>
      </c>
      <c r="J6" s="6" t="s">
        <v>48</v>
      </c>
      <c r="K6" s="6" t="s">
        <v>49</v>
      </c>
    </row>
    <row r="7" spans="1:11" ht="12.75" customHeight="1">
      <c r="A7" s="61"/>
      <c r="B7" s="56" t="s">
        <v>18</v>
      </c>
      <c r="C7" s="57"/>
      <c r="D7" s="57"/>
      <c r="E7" s="57"/>
      <c r="F7" s="58"/>
      <c r="G7" s="56" t="s">
        <v>2</v>
      </c>
      <c r="H7" s="57"/>
      <c r="I7" s="57"/>
      <c r="J7" s="57"/>
      <c r="K7" s="59"/>
    </row>
    <row r="8" spans="1:11" ht="13.5" customHeight="1">
      <c r="A8" s="61"/>
      <c r="B8" s="54" t="s">
        <v>16</v>
      </c>
      <c r="C8" s="54"/>
      <c r="D8" s="54"/>
      <c r="E8" s="54" t="s">
        <v>19</v>
      </c>
      <c r="F8" s="54"/>
      <c r="G8" s="54" t="s">
        <v>16</v>
      </c>
      <c r="H8" s="54"/>
      <c r="I8" s="54"/>
      <c r="J8" s="54" t="s">
        <v>19</v>
      </c>
      <c r="K8" s="55"/>
    </row>
    <row r="9" spans="1:11" ht="36.75" customHeight="1">
      <c r="A9" s="61"/>
      <c r="B9" s="6" t="s">
        <v>39</v>
      </c>
      <c r="C9" s="6" t="s">
        <v>38</v>
      </c>
      <c r="D9" s="6" t="s">
        <v>40</v>
      </c>
      <c r="E9" s="7" t="s">
        <v>39</v>
      </c>
      <c r="F9" s="8" t="s">
        <v>38</v>
      </c>
      <c r="G9" s="6" t="s">
        <v>39</v>
      </c>
      <c r="H9" s="6" t="s">
        <v>38</v>
      </c>
      <c r="I9" s="6" t="s">
        <v>40</v>
      </c>
      <c r="J9" s="7" t="s">
        <v>39</v>
      </c>
      <c r="K9" s="8" t="s">
        <v>38</v>
      </c>
    </row>
    <row r="10" spans="1:11" ht="12.75">
      <c r="A10" s="9" t="s">
        <v>20</v>
      </c>
      <c r="B10" s="10">
        <f>SUM(B11:B26)</f>
        <v>10663</v>
      </c>
      <c r="C10" s="10">
        <f>SUM(C11:C26)</f>
        <v>8324</v>
      </c>
      <c r="D10" s="36">
        <f>B10/C10*100</f>
        <v>128.09947140797692</v>
      </c>
      <c r="E10" s="49">
        <v>0.1</v>
      </c>
      <c r="F10" s="49">
        <v>0.1</v>
      </c>
      <c r="G10" s="10">
        <f>SUM(G11:G26)</f>
        <v>27112</v>
      </c>
      <c r="H10" s="10">
        <f>SUM(H11:H26)</f>
        <v>21212</v>
      </c>
      <c r="I10" s="36">
        <f>G10/H10*100</f>
        <v>127.81444465396945</v>
      </c>
      <c r="J10" s="49">
        <v>0.1</v>
      </c>
      <c r="K10" s="49">
        <v>0.1</v>
      </c>
    </row>
    <row r="11" spans="1:11" ht="12.75">
      <c r="A11" s="11" t="s">
        <v>21</v>
      </c>
      <c r="B11" s="10">
        <v>2113</v>
      </c>
      <c r="C11" s="10">
        <v>1624</v>
      </c>
      <c r="D11" s="36">
        <f aca="true" t="shared" si="0" ref="D11:D26">B11/C11*100</f>
        <v>130.11083743842363</v>
      </c>
      <c r="E11" s="49">
        <v>0.4</v>
      </c>
      <c r="F11" s="49">
        <v>0.3</v>
      </c>
      <c r="G11" s="10">
        <v>1063</v>
      </c>
      <c r="H11" s="10">
        <v>771</v>
      </c>
      <c r="I11" s="36">
        <f aca="true" t="shared" si="1" ref="I11:I24">G11/H11*100</f>
        <v>137.87289234760053</v>
      </c>
      <c r="J11" s="49">
        <v>0.1</v>
      </c>
      <c r="K11" s="49">
        <v>0.1</v>
      </c>
    </row>
    <row r="12" spans="1:11" ht="12.75">
      <c r="A12" s="11" t="s">
        <v>22</v>
      </c>
      <c r="B12" s="10">
        <v>562</v>
      </c>
      <c r="C12" s="10">
        <v>461</v>
      </c>
      <c r="D12" s="36">
        <f t="shared" si="0"/>
        <v>121.90889370932756</v>
      </c>
      <c r="E12" s="49">
        <v>0.1</v>
      </c>
      <c r="F12" s="49">
        <v>0.1</v>
      </c>
      <c r="G12" s="10">
        <v>741</v>
      </c>
      <c r="H12" s="10">
        <v>1903</v>
      </c>
      <c r="I12" s="36">
        <f t="shared" si="1"/>
        <v>38.938518129269575</v>
      </c>
      <c r="J12" s="49">
        <v>0</v>
      </c>
      <c r="K12" s="49">
        <v>0.1</v>
      </c>
    </row>
    <row r="13" spans="1:11" ht="12.75">
      <c r="A13" s="11" t="s">
        <v>23</v>
      </c>
      <c r="B13" s="10">
        <v>1266</v>
      </c>
      <c r="C13" s="10">
        <v>731</v>
      </c>
      <c r="D13" s="36">
        <f t="shared" si="0"/>
        <v>173.187414500684</v>
      </c>
      <c r="E13" s="49">
        <v>0.1</v>
      </c>
      <c r="F13" s="49">
        <v>0.1</v>
      </c>
      <c r="G13" s="10">
        <v>3497</v>
      </c>
      <c r="H13" s="10">
        <v>3818</v>
      </c>
      <c r="I13" s="36">
        <f t="shared" si="1"/>
        <v>91.59245678365636</v>
      </c>
      <c r="J13" s="49">
        <v>0.1</v>
      </c>
      <c r="K13" s="49">
        <v>0.1</v>
      </c>
    </row>
    <row r="14" spans="1:11" ht="12.75">
      <c r="A14" s="11" t="s">
        <v>24</v>
      </c>
      <c r="B14" s="10">
        <v>23</v>
      </c>
      <c r="C14" s="10">
        <v>200</v>
      </c>
      <c r="D14" s="36">
        <f t="shared" si="0"/>
        <v>11.5</v>
      </c>
      <c r="E14" s="49">
        <v>0</v>
      </c>
      <c r="F14" s="49">
        <v>0.1</v>
      </c>
      <c r="G14" s="10">
        <v>1180</v>
      </c>
      <c r="H14" s="10">
        <v>1832</v>
      </c>
      <c r="I14" s="36">
        <f t="shared" si="1"/>
        <v>64.41048034934498</v>
      </c>
      <c r="J14" s="49">
        <v>0.2</v>
      </c>
      <c r="K14" s="49">
        <v>0.3</v>
      </c>
    </row>
    <row r="15" spans="1:11" ht="12.75">
      <c r="A15" s="11" t="s">
        <v>25</v>
      </c>
      <c r="B15" s="10">
        <v>118</v>
      </c>
      <c r="C15" s="10">
        <v>117</v>
      </c>
      <c r="D15" s="36">
        <f t="shared" si="0"/>
        <v>100.85470085470085</v>
      </c>
      <c r="E15" s="49">
        <v>0</v>
      </c>
      <c r="F15" s="49">
        <v>0</v>
      </c>
      <c r="G15" s="10">
        <v>1105</v>
      </c>
      <c r="H15" s="10">
        <v>1237</v>
      </c>
      <c r="I15" s="36">
        <f t="shared" si="1"/>
        <v>89.32902182700082</v>
      </c>
      <c r="J15" s="49">
        <v>0.1</v>
      </c>
      <c r="K15" s="49">
        <v>0.1</v>
      </c>
    </row>
    <row r="16" spans="1:11" ht="12.75">
      <c r="A16" s="11" t="s">
        <v>26</v>
      </c>
      <c r="B16" s="10">
        <v>167</v>
      </c>
      <c r="C16" s="10">
        <v>93</v>
      </c>
      <c r="D16" s="36">
        <f t="shared" si="0"/>
        <v>179.56989247311827</v>
      </c>
      <c r="E16" s="49">
        <v>0</v>
      </c>
      <c r="F16" s="49">
        <v>0</v>
      </c>
      <c r="G16" s="10">
        <v>4203</v>
      </c>
      <c r="H16" s="10">
        <v>1513</v>
      </c>
      <c r="I16" s="36" t="s">
        <v>59</v>
      </c>
      <c r="J16" s="49">
        <v>0.1</v>
      </c>
      <c r="K16" s="49">
        <v>0</v>
      </c>
    </row>
    <row r="17" spans="1:11" ht="12.75">
      <c r="A17" s="11" t="s">
        <v>27</v>
      </c>
      <c r="B17" s="10">
        <v>534</v>
      </c>
      <c r="C17" s="10">
        <v>249</v>
      </c>
      <c r="D17" s="36" t="s">
        <v>57</v>
      </c>
      <c r="E17" s="49">
        <v>0.1</v>
      </c>
      <c r="F17" s="49">
        <v>0</v>
      </c>
      <c r="G17" s="10">
        <v>1022</v>
      </c>
      <c r="H17" s="10">
        <v>626</v>
      </c>
      <c r="I17" s="36">
        <f t="shared" si="1"/>
        <v>163.258785942492</v>
      </c>
      <c r="J17" s="49">
        <v>0.1</v>
      </c>
      <c r="K17" s="49">
        <v>0</v>
      </c>
    </row>
    <row r="18" spans="1:11" ht="14.25" customHeight="1">
      <c r="A18" s="11" t="s">
        <v>28</v>
      </c>
      <c r="B18" s="10">
        <v>1278</v>
      </c>
      <c r="C18" s="10">
        <v>1442</v>
      </c>
      <c r="D18" s="36">
        <f t="shared" si="0"/>
        <v>88.62690707350902</v>
      </c>
      <c r="E18" s="49">
        <v>0.2</v>
      </c>
      <c r="F18" s="49">
        <v>0.2</v>
      </c>
      <c r="G18" s="10">
        <v>116</v>
      </c>
      <c r="H18" s="10">
        <v>198</v>
      </c>
      <c r="I18" s="36">
        <f t="shared" si="1"/>
        <v>58.58585858585859</v>
      </c>
      <c r="J18" s="49">
        <v>0</v>
      </c>
      <c r="K18" s="49">
        <v>0</v>
      </c>
    </row>
    <row r="19" spans="1:11" ht="14.25" customHeight="1">
      <c r="A19" s="11" t="s">
        <v>29</v>
      </c>
      <c r="B19" s="10">
        <v>103</v>
      </c>
      <c r="C19" s="10">
        <v>180</v>
      </c>
      <c r="D19" s="36">
        <f t="shared" si="0"/>
        <v>57.22222222222222</v>
      </c>
      <c r="E19" s="49">
        <v>0</v>
      </c>
      <c r="F19" s="49">
        <v>0.1</v>
      </c>
      <c r="G19" s="10">
        <v>931</v>
      </c>
      <c r="H19" s="10">
        <v>871</v>
      </c>
      <c r="I19" s="36">
        <f t="shared" si="1"/>
        <v>106.8886337543054</v>
      </c>
      <c r="J19" s="49">
        <v>0.1</v>
      </c>
      <c r="K19" s="49">
        <v>0.1</v>
      </c>
    </row>
    <row r="20" spans="1:11" ht="14.25" customHeight="1">
      <c r="A20" s="11" t="s">
        <v>30</v>
      </c>
      <c r="B20" s="10">
        <v>103</v>
      </c>
      <c r="C20" s="10">
        <v>68</v>
      </c>
      <c r="D20" s="36">
        <f t="shared" si="0"/>
        <v>151.47058823529412</v>
      </c>
      <c r="E20" s="49">
        <v>0.5</v>
      </c>
      <c r="F20" s="49">
        <v>0.4</v>
      </c>
      <c r="G20" s="10">
        <v>2312</v>
      </c>
      <c r="H20" s="10">
        <v>1693</v>
      </c>
      <c r="I20" s="36">
        <f t="shared" si="1"/>
        <v>136.56231541642057</v>
      </c>
      <c r="J20" s="49">
        <v>0.5</v>
      </c>
      <c r="K20" s="49">
        <v>0.4</v>
      </c>
    </row>
    <row r="21" spans="1:11" ht="14.25" customHeight="1">
      <c r="A21" s="11" t="s">
        <v>31</v>
      </c>
      <c r="B21" s="10">
        <v>561</v>
      </c>
      <c r="C21" s="10">
        <v>662</v>
      </c>
      <c r="D21" s="37">
        <f t="shared" si="0"/>
        <v>84.74320241691842</v>
      </c>
      <c r="E21" s="49">
        <v>0</v>
      </c>
      <c r="F21" s="49">
        <v>0.1</v>
      </c>
      <c r="G21" s="10">
        <v>4405</v>
      </c>
      <c r="H21" s="10">
        <v>3736</v>
      </c>
      <c r="I21" s="36">
        <f t="shared" si="1"/>
        <v>117.90685224839402</v>
      </c>
      <c r="J21" s="49">
        <v>0.1</v>
      </c>
      <c r="K21" s="49">
        <v>0.1</v>
      </c>
    </row>
    <row r="22" spans="1:11" ht="14.25" customHeight="1">
      <c r="A22" s="11" t="s">
        <v>32</v>
      </c>
      <c r="B22" s="10">
        <v>1180</v>
      </c>
      <c r="C22" s="10">
        <v>502</v>
      </c>
      <c r="D22" s="37" t="s">
        <v>58</v>
      </c>
      <c r="E22" s="49">
        <v>0.2</v>
      </c>
      <c r="F22" s="49">
        <v>0.1</v>
      </c>
      <c r="G22" s="10">
        <v>1734</v>
      </c>
      <c r="H22" s="10">
        <v>48</v>
      </c>
      <c r="I22" s="36" t="s">
        <v>60</v>
      </c>
      <c r="J22" s="49">
        <v>0.2</v>
      </c>
      <c r="K22" s="49">
        <v>0</v>
      </c>
    </row>
    <row r="23" spans="1:11" ht="14.25" customHeight="1">
      <c r="A23" s="11" t="s">
        <v>33</v>
      </c>
      <c r="B23" s="10">
        <v>1776</v>
      </c>
      <c r="C23" s="10">
        <v>1313</v>
      </c>
      <c r="D23" s="37">
        <f t="shared" si="0"/>
        <v>135.26275704493526</v>
      </c>
      <c r="E23" s="49">
        <v>0.3</v>
      </c>
      <c r="F23" s="49">
        <v>0.3</v>
      </c>
      <c r="G23" s="10">
        <v>542</v>
      </c>
      <c r="H23" s="10">
        <v>486</v>
      </c>
      <c r="I23" s="36">
        <f t="shared" si="1"/>
        <v>111.52263374485597</v>
      </c>
      <c r="J23" s="49">
        <v>0.1</v>
      </c>
      <c r="K23" s="49">
        <v>0.1</v>
      </c>
    </row>
    <row r="24" spans="1:11" ht="14.25" customHeight="1">
      <c r="A24" s="11" t="s">
        <v>34</v>
      </c>
      <c r="B24" s="10">
        <v>871</v>
      </c>
      <c r="C24" s="10">
        <v>680</v>
      </c>
      <c r="D24" s="37">
        <f t="shared" si="0"/>
        <v>128.08823529411762</v>
      </c>
      <c r="E24" s="49">
        <v>0.1</v>
      </c>
      <c r="F24" s="49">
        <v>0.1</v>
      </c>
      <c r="G24" s="10">
        <v>4250</v>
      </c>
      <c r="H24" s="10">
        <v>2479</v>
      </c>
      <c r="I24" s="36">
        <f t="shared" si="1"/>
        <v>171.44009681323112</v>
      </c>
      <c r="J24" s="49">
        <v>0.2</v>
      </c>
      <c r="K24" s="49">
        <v>0.1</v>
      </c>
    </row>
    <row r="25" spans="1:11" ht="12.75">
      <c r="A25" s="11" t="s">
        <v>35</v>
      </c>
      <c r="B25" s="21">
        <v>5</v>
      </c>
      <c r="C25" s="21" t="s">
        <v>37</v>
      </c>
      <c r="D25" s="37" t="s">
        <v>37</v>
      </c>
      <c r="E25" s="49">
        <v>0.7</v>
      </c>
      <c r="F25" s="21" t="s">
        <v>37</v>
      </c>
      <c r="G25" s="21">
        <v>11</v>
      </c>
      <c r="H25" s="21" t="s">
        <v>37</v>
      </c>
      <c r="I25" s="37" t="s">
        <v>37</v>
      </c>
      <c r="J25" s="49">
        <v>0.5</v>
      </c>
      <c r="K25" s="21" t="s">
        <v>37</v>
      </c>
    </row>
    <row r="26" spans="1:11" s="2" customFormat="1" ht="12.75">
      <c r="A26" s="12" t="s">
        <v>36</v>
      </c>
      <c r="B26" s="13">
        <v>3</v>
      </c>
      <c r="C26" s="13">
        <v>2</v>
      </c>
      <c r="D26" s="38">
        <f t="shared" si="0"/>
        <v>150</v>
      </c>
      <c r="E26" s="14">
        <v>0.1</v>
      </c>
      <c r="F26" s="14">
        <v>0</v>
      </c>
      <c r="G26" s="13" t="s">
        <v>37</v>
      </c>
      <c r="H26" s="13">
        <v>1</v>
      </c>
      <c r="I26" s="38" t="s">
        <v>37</v>
      </c>
      <c r="J26" s="13" t="s">
        <v>37</v>
      </c>
      <c r="K26" s="14">
        <v>0.1</v>
      </c>
    </row>
  </sheetData>
  <sheetProtection/>
  <mergeCells count="15">
    <mergeCell ref="A2:K2"/>
    <mergeCell ref="A4:A9"/>
    <mergeCell ref="A1:J1"/>
    <mergeCell ref="B5:D5"/>
    <mergeCell ref="B8:D8"/>
    <mergeCell ref="E8:F8"/>
    <mergeCell ref="J8:K8"/>
    <mergeCell ref="G8:I8"/>
    <mergeCell ref="G5:I5"/>
    <mergeCell ref="J5:K5"/>
    <mergeCell ref="B4:F4"/>
    <mergeCell ref="B7:F7"/>
    <mergeCell ref="G7:K7"/>
    <mergeCell ref="E5:F5"/>
    <mergeCell ref="G4:K4"/>
  </mergeCells>
  <printOptions/>
  <pageMargins left="0.7874015748031497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3" sqref="A3:A8"/>
    </sheetView>
  </sheetViews>
  <sheetFormatPr defaultColWidth="9.140625" defaultRowHeight="12.75"/>
  <cols>
    <col min="1" max="1" width="22.28125" style="5" customWidth="1"/>
    <col min="2" max="2" width="9.57421875" style="5" customWidth="1"/>
    <col min="3" max="3" width="11.00390625" style="5" customWidth="1"/>
    <col min="4" max="6" width="11.28125" style="5" customWidth="1"/>
    <col min="7" max="8" width="10.8515625" style="5" customWidth="1"/>
    <col min="9" max="11" width="11.140625" style="5" customWidth="1"/>
    <col min="12" max="16384" width="9.140625" style="5" customWidth="1"/>
  </cols>
  <sheetData>
    <row r="2" spans="1:11" ht="15.75" customHeight="1">
      <c r="A2" s="53" t="s">
        <v>14</v>
      </c>
      <c r="B2" s="3"/>
      <c r="C2" s="3"/>
      <c r="D2" s="3"/>
      <c r="E2" s="3"/>
      <c r="F2" s="3"/>
      <c r="K2" s="4" t="s">
        <v>15</v>
      </c>
    </row>
    <row r="3" spans="1:11" ht="11.25">
      <c r="A3" s="61"/>
      <c r="B3" s="54" t="s">
        <v>3</v>
      </c>
      <c r="C3" s="54"/>
      <c r="D3" s="63"/>
      <c r="E3" s="63"/>
      <c r="F3" s="63"/>
      <c r="G3" s="54" t="s">
        <v>5</v>
      </c>
      <c r="H3" s="54"/>
      <c r="I3" s="63"/>
      <c r="J3" s="63"/>
      <c r="K3" s="64"/>
    </row>
    <row r="4" spans="1:11" ht="11.25">
      <c r="A4" s="61"/>
      <c r="B4" s="54" t="s">
        <v>13</v>
      </c>
      <c r="C4" s="54"/>
      <c r="D4" s="54"/>
      <c r="E4" s="54" t="s">
        <v>17</v>
      </c>
      <c r="F4" s="54"/>
      <c r="G4" s="54" t="s">
        <v>13</v>
      </c>
      <c r="H4" s="54"/>
      <c r="I4" s="54"/>
      <c r="J4" s="54" t="s">
        <v>17</v>
      </c>
      <c r="K4" s="55"/>
    </row>
    <row r="5" spans="1:11" ht="35.25" customHeight="1">
      <c r="A5" s="61"/>
      <c r="B5" s="6" t="s">
        <v>48</v>
      </c>
      <c r="C5" s="6" t="s">
        <v>49</v>
      </c>
      <c r="D5" s="6" t="s">
        <v>41</v>
      </c>
      <c r="E5" s="6" t="s">
        <v>48</v>
      </c>
      <c r="F5" s="6" t="s">
        <v>49</v>
      </c>
      <c r="G5" s="6" t="s">
        <v>48</v>
      </c>
      <c r="H5" s="6" t="s">
        <v>49</v>
      </c>
      <c r="I5" s="6" t="s">
        <v>41</v>
      </c>
      <c r="J5" s="6" t="s">
        <v>48</v>
      </c>
      <c r="K5" s="6" t="s">
        <v>49</v>
      </c>
    </row>
    <row r="6" spans="1:11" ht="11.25">
      <c r="A6" s="61"/>
      <c r="B6" s="54" t="s">
        <v>4</v>
      </c>
      <c r="C6" s="54"/>
      <c r="D6" s="63"/>
      <c r="E6" s="63"/>
      <c r="F6" s="63"/>
      <c r="G6" s="54" t="s">
        <v>6</v>
      </c>
      <c r="H6" s="54"/>
      <c r="I6" s="63"/>
      <c r="J6" s="63"/>
      <c r="K6" s="65"/>
    </row>
    <row r="7" spans="1:11" ht="11.25">
      <c r="A7" s="61"/>
      <c r="B7" s="54" t="s">
        <v>16</v>
      </c>
      <c r="C7" s="54"/>
      <c r="D7" s="54"/>
      <c r="E7" s="54" t="s">
        <v>19</v>
      </c>
      <c r="F7" s="54"/>
      <c r="G7" s="54" t="s">
        <v>16</v>
      </c>
      <c r="H7" s="54"/>
      <c r="I7" s="54"/>
      <c r="J7" s="54" t="s">
        <v>19</v>
      </c>
      <c r="K7" s="55"/>
    </row>
    <row r="8" spans="1:11" ht="36" customHeight="1">
      <c r="A8" s="61"/>
      <c r="B8" s="6" t="s">
        <v>39</v>
      </c>
      <c r="C8" s="6" t="s">
        <v>38</v>
      </c>
      <c r="D8" s="6" t="s">
        <v>40</v>
      </c>
      <c r="E8" s="7" t="s">
        <v>39</v>
      </c>
      <c r="F8" s="8" t="s">
        <v>38</v>
      </c>
      <c r="G8" s="6" t="s">
        <v>39</v>
      </c>
      <c r="H8" s="6" t="s">
        <v>38</v>
      </c>
      <c r="I8" s="6" t="s">
        <v>40</v>
      </c>
      <c r="J8" s="7" t="s">
        <v>39</v>
      </c>
      <c r="K8" s="8" t="s">
        <v>38</v>
      </c>
    </row>
    <row r="9" spans="1:11" ht="12.75" customHeight="1">
      <c r="A9" s="9" t="s">
        <v>20</v>
      </c>
      <c r="B9" s="10">
        <f>SUM(B10:B23)</f>
        <v>1358</v>
      </c>
      <c r="C9" s="16">
        <f>SUM(C10:C23)</f>
        <v>1804</v>
      </c>
      <c r="D9" s="39">
        <f>B9/C9*100</f>
        <v>75.27716186252772</v>
      </c>
      <c r="E9" s="49">
        <v>0</v>
      </c>
      <c r="F9" s="49">
        <v>0.1</v>
      </c>
      <c r="G9" s="10">
        <f>SUM(G10:G23)</f>
        <v>15535</v>
      </c>
      <c r="H9" s="10">
        <f>SUM(H10:H23)</f>
        <v>23322</v>
      </c>
      <c r="I9" s="36">
        <f>G9/H9*100</f>
        <v>66.61092530657749</v>
      </c>
      <c r="J9" s="49">
        <v>1</v>
      </c>
      <c r="K9" s="49">
        <v>1.4</v>
      </c>
    </row>
    <row r="10" spans="1:11" ht="12.75" customHeight="1">
      <c r="A10" s="11" t="s">
        <v>21</v>
      </c>
      <c r="B10" s="10">
        <v>23</v>
      </c>
      <c r="C10" s="10">
        <v>113</v>
      </c>
      <c r="D10" s="37">
        <f>B10/C10*100</f>
        <v>20.353982300884958</v>
      </c>
      <c r="E10" s="49">
        <v>0</v>
      </c>
      <c r="F10" s="49">
        <v>0.2</v>
      </c>
      <c r="G10" s="10">
        <v>671</v>
      </c>
      <c r="H10" s="10">
        <v>925</v>
      </c>
      <c r="I10" s="36">
        <f aca="true" t="shared" si="0" ref="I10:I23">G10/H10*100</f>
        <v>72.54054054054055</v>
      </c>
      <c r="J10" s="49">
        <v>0.3</v>
      </c>
      <c r="K10" s="49">
        <v>0.4</v>
      </c>
    </row>
    <row r="11" spans="1:11" ht="12.75" customHeight="1">
      <c r="A11" s="11" t="s">
        <v>22</v>
      </c>
      <c r="B11" s="10">
        <v>14</v>
      </c>
      <c r="C11" s="10">
        <v>19</v>
      </c>
      <c r="D11" s="37">
        <f aca="true" t="shared" si="1" ref="D11:D23">B11/C11*100</f>
        <v>73.68421052631578</v>
      </c>
      <c r="E11" s="49">
        <v>0</v>
      </c>
      <c r="F11" s="49">
        <v>0</v>
      </c>
      <c r="G11" s="10">
        <v>5405</v>
      </c>
      <c r="H11" s="10">
        <v>5391</v>
      </c>
      <c r="I11" s="36">
        <f t="shared" si="0"/>
        <v>100.25969207939158</v>
      </c>
      <c r="J11" s="49">
        <v>5.4</v>
      </c>
      <c r="K11" s="49">
        <v>5.4</v>
      </c>
    </row>
    <row r="12" spans="1:11" ht="12.75" customHeight="1">
      <c r="A12" s="11" t="s">
        <v>23</v>
      </c>
      <c r="B12" s="10">
        <v>176</v>
      </c>
      <c r="C12" s="10">
        <v>259</v>
      </c>
      <c r="D12" s="37">
        <f t="shared" si="1"/>
        <v>67.95366795366795</v>
      </c>
      <c r="E12" s="49">
        <v>0</v>
      </c>
      <c r="F12" s="49">
        <v>0</v>
      </c>
      <c r="G12" s="10">
        <v>3054</v>
      </c>
      <c r="H12" s="10">
        <v>3361</v>
      </c>
      <c r="I12" s="36">
        <f t="shared" si="0"/>
        <v>90.86581374590895</v>
      </c>
      <c r="J12" s="49">
        <v>1.7</v>
      </c>
      <c r="K12" s="49">
        <v>1.7</v>
      </c>
    </row>
    <row r="13" spans="1:11" ht="12.75" customHeight="1">
      <c r="A13" s="11" t="s">
        <v>24</v>
      </c>
      <c r="B13" s="10">
        <v>16</v>
      </c>
      <c r="C13" s="10">
        <v>70</v>
      </c>
      <c r="D13" s="37">
        <f t="shared" si="1"/>
        <v>22.857142857142858</v>
      </c>
      <c r="E13" s="49">
        <v>0</v>
      </c>
      <c r="F13" s="49">
        <v>0</v>
      </c>
      <c r="G13" s="10" t="s">
        <v>37</v>
      </c>
      <c r="H13" s="10" t="s">
        <v>37</v>
      </c>
      <c r="I13" s="36" t="s">
        <v>37</v>
      </c>
      <c r="J13" s="10" t="s">
        <v>37</v>
      </c>
      <c r="K13" s="10" t="s">
        <v>37</v>
      </c>
    </row>
    <row r="14" spans="1:11" ht="12.75" customHeight="1">
      <c r="A14" s="11" t="s">
        <v>25</v>
      </c>
      <c r="B14" s="10">
        <v>30</v>
      </c>
      <c r="C14" s="10">
        <v>20</v>
      </c>
      <c r="D14" s="37">
        <f t="shared" si="1"/>
        <v>150</v>
      </c>
      <c r="E14" s="49">
        <v>0</v>
      </c>
      <c r="F14" s="49">
        <v>0</v>
      </c>
      <c r="G14" s="10">
        <v>259</v>
      </c>
      <c r="H14" s="10">
        <v>160</v>
      </c>
      <c r="I14" s="36">
        <f t="shared" si="0"/>
        <v>161.875</v>
      </c>
      <c r="J14" s="49">
        <v>0.5</v>
      </c>
      <c r="K14" s="49">
        <v>0.3</v>
      </c>
    </row>
    <row r="15" spans="1:11" ht="12.75" customHeight="1">
      <c r="A15" s="11" t="s">
        <v>26</v>
      </c>
      <c r="B15" s="10">
        <v>34</v>
      </c>
      <c r="C15" s="10">
        <v>31</v>
      </c>
      <c r="D15" s="37">
        <f t="shared" si="1"/>
        <v>109.6774193548387</v>
      </c>
      <c r="E15" s="49">
        <v>0</v>
      </c>
      <c r="F15" s="49">
        <v>0</v>
      </c>
      <c r="G15" s="10">
        <v>16</v>
      </c>
      <c r="H15" s="10">
        <v>19</v>
      </c>
      <c r="I15" s="36">
        <f t="shared" si="0"/>
        <v>84.21052631578947</v>
      </c>
      <c r="J15" s="49">
        <v>0</v>
      </c>
      <c r="K15" s="49">
        <v>0</v>
      </c>
    </row>
    <row r="16" spans="1:11" ht="12.75" customHeight="1">
      <c r="A16" s="11" t="s">
        <v>27</v>
      </c>
      <c r="B16" s="10">
        <v>15</v>
      </c>
      <c r="C16" s="10">
        <v>13</v>
      </c>
      <c r="D16" s="37">
        <f t="shared" si="1"/>
        <v>115.38461538461537</v>
      </c>
      <c r="E16" s="49">
        <v>0</v>
      </c>
      <c r="F16" s="49">
        <v>0</v>
      </c>
      <c r="G16" s="10">
        <v>4303</v>
      </c>
      <c r="H16" s="10">
        <v>4428</v>
      </c>
      <c r="I16" s="36">
        <f t="shared" si="0"/>
        <v>97.17705510388437</v>
      </c>
      <c r="J16" s="49">
        <v>2.7</v>
      </c>
      <c r="K16" s="49">
        <v>2.8</v>
      </c>
    </row>
    <row r="17" spans="1:11" ht="12.75" customHeight="1">
      <c r="A17" s="11" t="s">
        <v>28</v>
      </c>
      <c r="B17" s="10">
        <v>7</v>
      </c>
      <c r="C17" s="10">
        <v>2</v>
      </c>
      <c r="D17" s="37" t="s">
        <v>56</v>
      </c>
      <c r="E17" s="49">
        <v>0</v>
      </c>
      <c r="F17" s="49">
        <v>0</v>
      </c>
      <c r="G17" s="10">
        <v>356</v>
      </c>
      <c r="H17" s="10">
        <v>217</v>
      </c>
      <c r="I17" s="36">
        <f t="shared" si="0"/>
        <v>164.0552995391705</v>
      </c>
      <c r="J17" s="49">
        <v>0.1</v>
      </c>
      <c r="K17" s="49">
        <v>0.1</v>
      </c>
    </row>
    <row r="18" spans="1:11" ht="12.75" customHeight="1">
      <c r="A18" s="11" t="s">
        <v>29</v>
      </c>
      <c r="B18" s="10">
        <v>15</v>
      </c>
      <c r="C18" s="10">
        <v>20</v>
      </c>
      <c r="D18" s="37">
        <f t="shared" si="1"/>
        <v>75</v>
      </c>
      <c r="E18" s="49">
        <v>0</v>
      </c>
      <c r="F18" s="49">
        <v>0</v>
      </c>
      <c r="G18" s="10" t="s">
        <v>37</v>
      </c>
      <c r="H18" s="10" t="s">
        <v>37</v>
      </c>
      <c r="I18" s="36" t="s">
        <v>37</v>
      </c>
      <c r="J18" s="10" t="s">
        <v>37</v>
      </c>
      <c r="K18" s="10" t="s">
        <v>37</v>
      </c>
    </row>
    <row r="19" spans="1:11" ht="12.75" customHeight="1">
      <c r="A19" s="11" t="s">
        <v>30</v>
      </c>
      <c r="B19" s="10">
        <v>539</v>
      </c>
      <c r="C19" s="10">
        <v>404</v>
      </c>
      <c r="D19" s="37">
        <f t="shared" si="1"/>
        <v>133.41584158415841</v>
      </c>
      <c r="E19" s="49">
        <v>0.4</v>
      </c>
      <c r="F19" s="49">
        <v>0.3</v>
      </c>
      <c r="G19" s="10" t="s">
        <v>37</v>
      </c>
      <c r="H19" s="10">
        <v>3</v>
      </c>
      <c r="I19" s="36" t="s">
        <v>37</v>
      </c>
      <c r="J19" s="10" t="s">
        <v>37</v>
      </c>
      <c r="K19" s="49">
        <v>1.9</v>
      </c>
    </row>
    <row r="20" spans="1:11" ht="12.75" customHeight="1">
      <c r="A20" s="11" t="s">
        <v>31</v>
      </c>
      <c r="B20" s="10">
        <v>412</v>
      </c>
      <c r="C20" s="10">
        <v>759</v>
      </c>
      <c r="D20" s="37">
        <f t="shared" si="1"/>
        <v>54.28194993412385</v>
      </c>
      <c r="E20" s="49">
        <v>0.1</v>
      </c>
      <c r="F20" s="49">
        <v>0.2</v>
      </c>
      <c r="G20" s="10">
        <v>133</v>
      </c>
      <c r="H20" s="10">
        <v>388</v>
      </c>
      <c r="I20" s="36">
        <f t="shared" si="0"/>
        <v>34.27835051546392</v>
      </c>
      <c r="J20" s="49">
        <v>0.4</v>
      </c>
      <c r="K20" s="49">
        <v>1</v>
      </c>
    </row>
    <row r="21" spans="1:11" ht="12.75" customHeight="1">
      <c r="A21" s="11" t="s">
        <v>32</v>
      </c>
      <c r="B21" s="10">
        <v>25</v>
      </c>
      <c r="C21" s="10">
        <v>34</v>
      </c>
      <c r="D21" s="37">
        <f t="shared" si="1"/>
        <v>73.52941176470588</v>
      </c>
      <c r="E21" s="49">
        <v>0</v>
      </c>
      <c r="F21" s="49">
        <v>0</v>
      </c>
      <c r="G21" s="10">
        <v>19</v>
      </c>
      <c r="H21" s="10">
        <v>52</v>
      </c>
      <c r="I21" s="36">
        <f t="shared" si="0"/>
        <v>36.53846153846153</v>
      </c>
      <c r="J21" s="49">
        <v>0</v>
      </c>
      <c r="K21" s="49">
        <v>0</v>
      </c>
    </row>
    <row r="22" spans="1:11" ht="12.75" customHeight="1">
      <c r="A22" s="11" t="s">
        <v>33</v>
      </c>
      <c r="B22" s="10">
        <v>1</v>
      </c>
      <c r="C22" s="21">
        <v>5</v>
      </c>
      <c r="D22" s="37">
        <f t="shared" si="1"/>
        <v>20</v>
      </c>
      <c r="E22" s="49">
        <v>0</v>
      </c>
      <c r="F22" s="49">
        <v>0</v>
      </c>
      <c r="G22" s="21">
        <v>508</v>
      </c>
      <c r="H22" s="21">
        <v>7593</v>
      </c>
      <c r="I22" s="37">
        <f t="shared" si="0"/>
        <v>6.690372711708152</v>
      </c>
      <c r="J22" s="20">
        <v>0.2</v>
      </c>
      <c r="K22" s="49">
        <v>2.7</v>
      </c>
    </row>
    <row r="23" spans="1:11" ht="12.75" customHeight="1">
      <c r="A23" s="11" t="s">
        <v>34</v>
      </c>
      <c r="B23" s="21">
        <v>51</v>
      </c>
      <c r="C23" s="21">
        <v>55</v>
      </c>
      <c r="D23" s="37">
        <f t="shared" si="1"/>
        <v>92.72727272727272</v>
      </c>
      <c r="E23" s="49">
        <v>0</v>
      </c>
      <c r="F23" s="49">
        <v>0</v>
      </c>
      <c r="G23" s="21">
        <v>811</v>
      </c>
      <c r="H23" s="21">
        <v>785</v>
      </c>
      <c r="I23" s="37">
        <f t="shared" si="0"/>
        <v>103.31210191082802</v>
      </c>
      <c r="J23" s="20">
        <v>0.7</v>
      </c>
      <c r="K23" s="20">
        <v>0.7</v>
      </c>
    </row>
    <row r="24" spans="1:11" ht="11.25">
      <c r="A24" s="50" t="s">
        <v>36</v>
      </c>
      <c r="B24" s="51">
        <v>3</v>
      </c>
      <c r="C24" s="51">
        <v>1</v>
      </c>
      <c r="D24" s="38" t="s">
        <v>55</v>
      </c>
      <c r="E24" s="52">
        <v>0.3</v>
      </c>
      <c r="F24" s="52">
        <v>0.2</v>
      </c>
      <c r="G24" s="51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</row>
    <row r="25" spans="1:11" ht="11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13">
    <mergeCell ref="B6:F6"/>
    <mergeCell ref="G6:K6"/>
    <mergeCell ref="B7:D7"/>
    <mergeCell ref="E7:F7"/>
    <mergeCell ref="G7:I7"/>
    <mergeCell ref="J7:K7"/>
    <mergeCell ref="A3:A8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:A7"/>
    </sheetView>
  </sheetViews>
  <sheetFormatPr defaultColWidth="9.140625" defaultRowHeight="12.75"/>
  <cols>
    <col min="1" max="1" width="22.00390625" style="5" customWidth="1"/>
    <col min="2" max="2" width="10.7109375" style="5" customWidth="1"/>
    <col min="3" max="3" width="11.00390625" style="5" customWidth="1"/>
    <col min="4" max="4" width="11.421875" style="5" customWidth="1"/>
    <col min="5" max="5" width="11.28125" style="5" customWidth="1"/>
    <col min="6" max="6" width="10.7109375" style="5" customWidth="1"/>
    <col min="7" max="11" width="11.421875" style="5" customWidth="1"/>
    <col min="12" max="16384" width="9.140625" style="5" customWidth="1"/>
  </cols>
  <sheetData>
    <row r="1" spans="1:11" ht="11.25">
      <c r="A1" s="53" t="s">
        <v>14</v>
      </c>
      <c r="B1" s="3"/>
      <c r="C1" s="3"/>
      <c r="D1" s="3"/>
      <c r="E1" s="3"/>
      <c r="F1" s="3"/>
      <c r="K1" s="4" t="s">
        <v>15</v>
      </c>
    </row>
    <row r="2" spans="1:11" ht="11.25">
      <c r="A2" s="61"/>
      <c r="B2" s="54" t="s">
        <v>7</v>
      </c>
      <c r="C2" s="54"/>
      <c r="D2" s="63"/>
      <c r="E2" s="63"/>
      <c r="F2" s="63"/>
      <c r="G2" s="54" t="s">
        <v>9</v>
      </c>
      <c r="H2" s="54"/>
      <c r="I2" s="63"/>
      <c r="J2" s="63"/>
      <c r="K2" s="64"/>
    </row>
    <row r="3" spans="1:11" ht="11.25">
      <c r="A3" s="61"/>
      <c r="B3" s="54" t="s">
        <v>13</v>
      </c>
      <c r="C3" s="54"/>
      <c r="D3" s="54"/>
      <c r="E3" s="54" t="s">
        <v>17</v>
      </c>
      <c r="F3" s="54"/>
      <c r="G3" s="54" t="s">
        <v>13</v>
      </c>
      <c r="H3" s="54"/>
      <c r="I3" s="54"/>
      <c r="J3" s="54" t="s">
        <v>17</v>
      </c>
      <c r="K3" s="55"/>
    </row>
    <row r="4" spans="1:11" ht="35.25" customHeight="1">
      <c r="A4" s="61"/>
      <c r="B4" s="6" t="s">
        <v>48</v>
      </c>
      <c r="C4" s="6" t="s">
        <v>49</v>
      </c>
      <c r="D4" s="6" t="s">
        <v>41</v>
      </c>
      <c r="E4" s="6" t="s">
        <v>48</v>
      </c>
      <c r="F4" s="6" t="s">
        <v>49</v>
      </c>
      <c r="G4" s="6" t="s">
        <v>48</v>
      </c>
      <c r="H4" s="6" t="s">
        <v>49</v>
      </c>
      <c r="I4" s="6" t="s">
        <v>41</v>
      </c>
      <c r="J4" s="6" t="s">
        <v>48</v>
      </c>
      <c r="K4" s="6" t="s">
        <v>49</v>
      </c>
    </row>
    <row r="5" spans="1:11" ht="11.25">
      <c r="A5" s="61"/>
      <c r="B5" s="54" t="s">
        <v>8</v>
      </c>
      <c r="C5" s="54"/>
      <c r="D5" s="63"/>
      <c r="E5" s="63"/>
      <c r="F5" s="63"/>
      <c r="G5" s="54" t="s">
        <v>10</v>
      </c>
      <c r="H5" s="54"/>
      <c r="I5" s="63"/>
      <c r="J5" s="63"/>
      <c r="K5" s="65"/>
    </row>
    <row r="6" spans="1:11" ht="11.25">
      <c r="A6" s="61"/>
      <c r="B6" s="54" t="s">
        <v>16</v>
      </c>
      <c r="C6" s="54"/>
      <c r="D6" s="54"/>
      <c r="E6" s="54" t="s">
        <v>19</v>
      </c>
      <c r="F6" s="54"/>
      <c r="G6" s="54" t="s">
        <v>16</v>
      </c>
      <c r="H6" s="54"/>
      <c r="I6" s="54"/>
      <c r="J6" s="54" t="s">
        <v>19</v>
      </c>
      <c r="K6" s="55"/>
    </row>
    <row r="7" spans="1:11" ht="36" customHeight="1">
      <c r="A7" s="61"/>
      <c r="B7" s="6" t="s">
        <v>39</v>
      </c>
      <c r="C7" s="6" t="s">
        <v>38</v>
      </c>
      <c r="D7" s="6" t="s">
        <v>40</v>
      </c>
      <c r="E7" s="7" t="s">
        <v>39</v>
      </c>
      <c r="F7" s="8" t="s">
        <v>38</v>
      </c>
      <c r="G7" s="6" t="s">
        <v>39</v>
      </c>
      <c r="H7" s="6" t="s">
        <v>38</v>
      </c>
      <c r="I7" s="6" t="s">
        <v>40</v>
      </c>
      <c r="J7" s="7" t="s">
        <v>39</v>
      </c>
      <c r="K7" s="8" t="s">
        <v>38</v>
      </c>
    </row>
    <row r="8" spans="1:11" ht="12.75" customHeight="1">
      <c r="A8" s="9" t="s">
        <v>20</v>
      </c>
      <c r="B8" s="10">
        <f>SUM(B9:B24)</f>
        <v>2701</v>
      </c>
      <c r="C8" s="10">
        <f>SUM(C9:C24)</f>
        <v>2454</v>
      </c>
      <c r="D8" s="36">
        <f>B8/C8*100</f>
        <v>110.06519967400163</v>
      </c>
      <c r="E8" s="49">
        <v>0.1</v>
      </c>
      <c r="F8" s="49">
        <v>0.1</v>
      </c>
      <c r="G8" s="10">
        <f>SUM(G9:G24)</f>
        <v>565</v>
      </c>
      <c r="H8" s="10">
        <f>SUM(H9:H24)</f>
        <v>458</v>
      </c>
      <c r="I8" s="36">
        <f>G8/H8*100</f>
        <v>123.36244541484716</v>
      </c>
      <c r="J8" s="49">
        <v>0.3</v>
      </c>
      <c r="K8" s="49">
        <v>0.2</v>
      </c>
    </row>
    <row r="9" spans="1:11" ht="12.75" customHeight="1">
      <c r="A9" s="11" t="s">
        <v>21</v>
      </c>
      <c r="B9" s="10">
        <v>342</v>
      </c>
      <c r="C9" s="10">
        <v>347</v>
      </c>
      <c r="D9" s="36">
        <f aca="true" t="shared" si="0" ref="D9:D24">B9/C9*100</f>
        <v>98.55907780979827</v>
      </c>
      <c r="E9" s="49">
        <v>0.2</v>
      </c>
      <c r="F9" s="20">
        <v>0.2</v>
      </c>
      <c r="G9" s="10">
        <v>1</v>
      </c>
      <c r="H9" s="10">
        <v>5</v>
      </c>
      <c r="I9" s="36">
        <f>G9/H9*100</f>
        <v>20</v>
      </c>
      <c r="J9" s="49">
        <v>0.5</v>
      </c>
      <c r="K9" s="49">
        <v>3.5</v>
      </c>
    </row>
    <row r="10" spans="1:11" ht="12.75" customHeight="1">
      <c r="A10" s="11" t="s">
        <v>22</v>
      </c>
      <c r="B10" s="10">
        <v>343</v>
      </c>
      <c r="C10" s="10">
        <v>321</v>
      </c>
      <c r="D10" s="36">
        <f t="shared" si="0"/>
        <v>106.85358255451713</v>
      </c>
      <c r="E10" s="20">
        <v>0.2</v>
      </c>
      <c r="F10" s="20">
        <v>0.2</v>
      </c>
      <c r="G10" s="10">
        <v>8</v>
      </c>
      <c r="H10" s="10" t="s">
        <v>37</v>
      </c>
      <c r="I10" s="36" t="s">
        <v>37</v>
      </c>
      <c r="J10" s="49">
        <v>0</v>
      </c>
      <c r="K10" s="10" t="s">
        <v>37</v>
      </c>
    </row>
    <row r="11" spans="1:11" ht="12.75" customHeight="1">
      <c r="A11" s="11" t="s">
        <v>23</v>
      </c>
      <c r="B11" s="10">
        <v>322</v>
      </c>
      <c r="C11" s="10">
        <v>347</v>
      </c>
      <c r="D11" s="36">
        <f t="shared" si="0"/>
        <v>92.79538904899135</v>
      </c>
      <c r="E11" s="49">
        <v>0.1</v>
      </c>
      <c r="F11" s="49">
        <v>0.1</v>
      </c>
      <c r="G11" s="10">
        <v>42</v>
      </c>
      <c r="H11" s="10">
        <v>36</v>
      </c>
      <c r="I11" s="36">
        <f aca="true" t="shared" si="1" ref="I11:I19">G11/H11*100</f>
        <v>116.66666666666667</v>
      </c>
      <c r="J11" s="49">
        <v>0.5</v>
      </c>
      <c r="K11" s="49">
        <v>0.4</v>
      </c>
    </row>
    <row r="12" spans="1:11" ht="12.75" customHeight="1">
      <c r="A12" s="11" t="s">
        <v>24</v>
      </c>
      <c r="B12" s="10">
        <v>133</v>
      </c>
      <c r="C12" s="10">
        <v>58</v>
      </c>
      <c r="D12" s="36">
        <f t="shared" si="0"/>
        <v>229.31034482758622</v>
      </c>
      <c r="E12" s="49">
        <v>0.1</v>
      </c>
      <c r="F12" s="49">
        <v>0.1</v>
      </c>
      <c r="G12" s="10">
        <v>42</v>
      </c>
      <c r="H12" s="10">
        <v>39</v>
      </c>
      <c r="I12" s="36">
        <f t="shared" si="1"/>
        <v>107.6923076923077</v>
      </c>
      <c r="J12" s="49">
        <v>0.1</v>
      </c>
      <c r="K12" s="49">
        <v>0.1</v>
      </c>
    </row>
    <row r="13" spans="1:11" ht="12.75" customHeight="1">
      <c r="A13" s="11" t="s">
        <v>25</v>
      </c>
      <c r="B13" s="10">
        <v>89</v>
      </c>
      <c r="C13" s="10">
        <v>86</v>
      </c>
      <c r="D13" s="36">
        <f t="shared" si="0"/>
        <v>103.48837209302326</v>
      </c>
      <c r="E13" s="49">
        <v>0</v>
      </c>
      <c r="F13" s="49">
        <v>0</v>
      </c>
      <c r="G13" s="10" t="s">
        <v>37</v>
      </c>
      <c r="H13" s="10">
        <v>4</v>
      </c>
      <c r="I13" s="36" t="s">
        <v>37</v>
      </c>
      <c r="J13" s="10" t="s">
        <v>37</v>
      </c>
      <c r="K13" s="49">
        <v>0.1</v>
      </c>
    </row>
    <row r="14" spans="1:11" ht="12.75" customHeight="1">
      <c r="A14" s="11" t="s">
        <v>26</v>
      </c>
      <c r="B14" s="10">
        <v>62</v>
      </c>
      <c r="C14" s="10">
        <v>32</v>
      </c>
      <c r="D14" s="36">
        <f t="shared" si="0"/>
        <v>193.75</v>
      </c>
      <c r="E14" s="49">
        <v>0</v>
      </c>
      <c r="F14" s="49">
        <v>0</v>
      </c>
      <c r="G14" s="10">
        <v>1</v>
      </c>
      <c r="H14" s="10" t="s">
        <v>37</v>
      </c>
      <c r="I14" s="36" t="s">
        <v>37</v>
      </c>
      <c r="J14" s="49">
        <v>0</v>
      </c>
      <c r="K14" s="10" t="s">
        <v>37</v>
      </c>
    </row>
    <row r="15" spans="1:11" ht="12.75" customHeight="1">
      <c r="A15" s="11" t="s">
        <v>27</v>
      </c>
      <c r="B15" s="10">
        <v>105</v>
      </c>
      <c r="C15" s="10">
        <v>102</v>
      </c>
      <c r="D15" s="36">
        <f t="shared" si="0"/>
        <v>102.94117647058823</v>
      </c>
      <c r="E15" s="49">
        <v>0</v>
      </c>
      <c r="F15" s="49">
        <v>0</v>
      </c>
      <c r="G15" s="10" t="s">
        <v>37</v>
      </c>
      <c r="H15" s="10" t="s">
        <v>37</v>
      </c>
      <c r="I15" s="36" t="s">
        <v>37</v>
      </c>
      <c r="J15" s="10" t="s">
        <v>37</v>
      </c>
      <c r="K15" s="10" t="s">
        <v>37</v>
      </c>
    </row>
    <row r="16" spans="1:11" ht="12.75" customHeight="1">
      <c r="A16" s="11" t="s">
        <v>28</v>
      </c>
      <c r="B16" s="10">
        <v>130</v>
      </c>
      <c r="C16" s="10">
        <v>152</v>
      </c>
      <c r="D16" s="36">
        <f t="shared" si="0"/>
        <v>85.52631578947368</v>
      </c>
      <c r="E16" s="49">
        <v>0.1</v>
      </c>
      <c r="F16" s="49">
        <v>0.1</v>
      </c>
      <c r="G16" s="10" t="s">
        <v>37</v>
      </c>
      <c r="H16" s="10" t="s">
        <v>37</v>
      </c>
      <c r="I16" s="36" t="s">
        <v>37</v>
      </c>
      <c r="J16" s="10" t="s">
        <v>37</v>
      </c>
      <c r="K16" s="10" t="s">
        <v>37</v>
      </c>
    </row>
    <row r="17" spans="1:11" ht="12.75" customHeight="1">
      <c r="A17" s="11" t="s">
        <v>29</v>
      </c>
      <c r="B17" s="10">
        <v>86</v>
      </c>
      <c r="C17" s="10">
        <v>89</v>
      </c>
      <c r="D17" s="36">
        <f t="shared" si="0"/>
        <v>96.62921348314607</v>
      </c>
      <c r="E17" s="49">
        <v>0.1</v>
      </c>
      <c r="F17" s="49">
        <v>0.1</v>
      </c>
      <c r="G17" s="10">
        <v>49</v>
      </c>
      <c r="H17" s="10">
        <v>49</v>
      </c>
      <c r="I17" s="36">
        <f t="shared" si="1"/>
        <v>100</v>
      </c>
      <c r="J17" s="49">
        <v>0.1</v>
      </c>
      <c r="K17" s="49">
        <v>0.1</v>
      </c>
    </row>
    <row r="18" spans="1:11" ht="12.75" customHeight="1">
      <c r="A18" s="11" t="s">
        <v>30</v>
      </c>
      <c r="B18" s="10">
        <v>436</v>
      </c>
      <c r="C18" s="10">
        <v>323</v>
      </c>
      <c r="D18" s="36">
        <f t="shared" si="0"/>
        <v>134.98452012383902</v>
      </c>
      <c r="E18" s="20">
        <v>0.5</v>
      </c>
      <c r="F18" s="20">
        <v>0.4</v>
      </c>
      <c r="G18" s="10">
        <v>406</v>
      </c>
      <c r="H18" s="10">
        <v>317</v>
      </c>
      <c r="I18" s="36">
        <f t="shared" si="1"/>
        <v>128.07570977917982</v>
      </c>
      <c r="J18" s="49">
        <v>0.6</v>
      </c>
      <c r="K18" s="49">
        <v>0.5</v>
      </c>
    </row>
    <row r="19" spans="1:11" ht="12.75" customHeight="1">
      <c r="A19" s="11" t="s">
        <v>31</v>
      </c>
      <c r="B19" s="10">
        <v>172</v>
      </c>
      <c r="C19" s="10">
        <v>148</v>
      </c>
      <c r="D19" s="36">
        <f t="shared" si="0"/>
        <v>116.21621621621621</v>
      </c>
      <c r="E19" s="49">
        <v>0.1</v>
      </c>
      <c r="F19" s="49">
        <v>0.1</v>
      </c>
      <c r="G19" s="10">
        <v>16</v>
      </c>
      <c r="H19" s="10">
        <v>6</v>
      </c>
      <c r="I19" s="36">
        <f t="shared" si="1"/>
        <v>266.66666666666663</v>
      </c>
      <c r="J19" s="49">
        <v>0.1</v>
      </c>
      <c r="K19" s="49">
        <v>0</v>
      </c>
    </row>
    <row r="20" spans="1:11" ht="12.75" customHeight="1">
      <c r="A20" s="11" t="s">
        <v>32</v>
      </c>
      <c r="B20" s="10">
        <v>279</v>
      </c>
      <c r="C20" s="10">
        <v>162</v>
      </c>
      <c r="D20" s="36">
        <f t="shared" si="0"/>
        <v>172.22222222222223</v>
      </c>
      <c r="E20" s="49">
        <v>0.2</v>
      </c>
      <c r="F20" s="49">
        <v>0.1</v>
      </c>
      <c r="G20" s="10" t="s">
        <v>37</v>
      </c>
      <c r="H20" s="10">
        <v>1</v>
      </c>
      <c r="I20" s="36" t="s">
        <v>37</v>
      </c>
      <c r="J20" s="10" t="s">
        <v>37</v>
      </c>
      <c r="K20" s="49">
        <v>0.8</v>
      </c>
    </row>
    <row r="21" spans="1:11" ht="12.75" customHeight="1">
      <c r="A21" s="11" t="s">
        <v>33</v>
      </c>
      <c r="B21" s="10">
        <v>103</v>
      </c>
      <c r="C21" s="10">
        <v>183</v>
      </c>
      <c r="D21" s="36">
        <f t="shared" si="0"/>
        <v>56.284153005464475</v>
      </c>
      <c r="E21" s="49">
        <v>0.1</v>
      </c>
      <c r="F21" s="49">
        <v>0.1</v>
      </c>
      <c r="G21" s="10" t="s">
        <v>37</v>
      </c>
      <c r="H21" s="10" t="s">
        <v>37</v>
      </c>
      <c r="I21" s="36" t="s">
        <v>37</v>
      </c>
      <c r="J21" s="10" t="s">
        <v>37</v>
      </c>
      <c r="K21" s="10" t="s">
        <v>37</v>
      </c>
    </row>
    <row r="22" spans="1:12" ht="12.75" customHeight="1">
      <c r="A22" s="11" t="s">
        <v>34</v>
      </c>
      <c r="B22" s="10">
        <v>95</v>
      </c>
      <c r="C22" s="10">
        <v>100</v>
      </c>
      <c r="D22" s="36">
        <f t="shared" si="0"/>
        <v>95</v>
      </c>
      <c r="E22" s="49">
        <v>0</v>
      </c>
      <c r="F22" s="49">
        <v>0</v>
      </c>
      <c r="G22" s="10" t="s">
        <v>37</v>
      </c>
      <c r="H22" s="10">
        <v>1</v>
      </c>
      <c r="I22" s="36" t="s">
        <v>37</v>
      </c>
      <c r="J22" s="10" t="s">
        <v>37</v>
      </c>
      <c r="K22" s="49">
        <v>0.2</v>
      </c>
      <c r="L22" s="15"/>
    </row>
    <row r="23" spans="1:12" ht="12.75" customHeight="1">
      <c r="A23" s="11" t="s">
        <v>35</v>
      </c>
      <c r="B23" s="10">
        <v>3</v>
      </c>
      <c r="C23" s="10" t="s">
        <v>37</v>
      </c>
      <c r="D23" s="37" t="s">
        <v>37</v>
      </c>
      <c r="E23" s="20">
        <v>0.5</v>
      </c>
      <c r="F23" s="21" t="s">
        <v>37</v>
      </c>
      <c r="G23" s="21" t="s">
        <v>37</v>
      </c>
      <c r="H23" s="21" t="s">
        <v>37</v>
      </c>
      <c r="I23" s="20" t="s">
        <v>37</v>
      </c>
      <c r="J23" s="21" t="s">
        <v>37</v>
      </c>
      <c r="K23" s="10" t="s">
        <v>37</v>
      </c>
      <c r="L23" s="15"/>
    </row>
    <row r="24" spans="1:11" ht="12.75" customHeight="1">
      <c r="A24" s="12" t="s">
        <v>36</v>
      </c>
      <c r="B24" s="13">
        <v>1</v>
      </c>
      <c r="C24" s="13">
        <v>4</v>
      </c>
      <c r="D24" s="38">
        <f t="shared" si="0"/>
        <v>25</v>
      </c>
      <c r="E24" s="14">
        <v>0.1</v>
      </c>
      <c r="F24" s="14">
        <v>0.6</v>
      </c>
      <c r="G24" s="22" t="s">
        <v>37</v>
      </c>
      <c r="H24" s="22" t="s">
        <v>37</v>
      </c>
      <c r="I24" s="14" t="s">
        <v>37</v>
      </c>
      <c r="J24" s="13" t="s">
        <v>37</v>
      </c>
      <c r="K24" s="13" t="s">
        <v>37</v>
      </c>
    </row>
    <row r="25" spans="1:11" ht="11.25">
      <c r="A25" s="17"/>
      <c r="B25" s="18"/>
      <c r="C25" s="18"/>
      <c r="D25" s="19"/>
      <c r="E25" s="18"/>
      <c r="F25" s="19"/>
      <c r="G25" s="18"/>
      <c r="H25" s="18"/>
      <c r="I25" s="19"/>
      <c r="J25" s="18"/>
      <c r="K25" s="18"/>
    </row>
    <row r="26" spans="1:11" ht="11.25">
      <c r="A26" s="17"/>
      <c r="B26" s="18"/>
      <c r="C26" s="18"/>
      <c r="D26" s="19"/>
      <c r="E26" s="18"/>
      <c r="F26" s="19"/>
      <c r="G26" s="18"/>
      <c r="H26" s="18"/>
      <c r="I26" s="19"/>
      <c r="J26" s="18"/>
      <c r="K26" s="18"/>
    </row>
    <row r="29" spans="1:11" ht="12.75">
      <c r="A29" s="23" t="s">
        <v>61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ht="12.75">
      <c r="A30" s="26" t="s">
        <v>50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 customHeight="1">
      <c r="A31" s="66" t="s">
        <v>44</v>
      </c>
      <c r="B31" s="66"/>
      <c r="C31" s="66"/>
      <c r="D31" s="66"/>
      <c r="E31" s="66"/>
      <c r="F31" s="66"/>
      <c r="G31" s="41"/>
      <c r="H31" s="29" t="s">
        <v>45</v>
      </c>
      <c r="I31"/>
      <c r="J31" s="41"/>
      <c r="K31" s="40"/>
    </row>
    <row r="32" spans="1:11" ht="12.75">
      <c r="A32" s="34" t="s">
        <v>46</v>
      </c>
      <c r="B32" s="34"/>
      <c r="C32" s="34"/>
      <c r="D32" s="34"/>
      <c r="E32" s="34"/>
      <c r="F32" s="34"/>
      <c r="G32" s="34"/>
      <c r="H32" s="42" t="s">
        <v>47</v>
      </c>
      <c r="I32"/>
      <c r="J32" s="15"/>
      <c r="K32" s="43"/>
    </row>
    <row r="33" spans="1:11" ht="12.75" customHeight="1">
      <c r="A33" s="32" t="s">
        <v>43</v>
      </c>
      <c r="B33" s="33"/>
      <c r="C33" s="33"/>
      <c r="D33" s="33"/>
      <c r="E33" s="43"/>
      <c r="F33"/>
      <c r="G33" s="15"/>
      <c r="H33" s="31" t="s">
        <v>42</v>
      </c>
      <c r="I33" s="43"/>
      <c r="J33" s="31"/>
      <c r="K33" s="43"/>
    </row>
    <row r="34" spans="1:11" ht="12.75">
      <c r="A34" s="34" t="s">
        <v>51</v>
      </c>
      <c r="B34" s="31"/>
      <c r="C34" s="31"/>
      <c r="D34" s="31"/>
      <c r="E34" s="43"/>
      <c r="F34"/>
      <c r="G34" s="15"/>
      <c r="H34" s="43"/>
      <c r="I34" s="43"/>
      <c r="J34" s="31"/>
      <c r="K34" s="43"/>
    </row>
    <row r="35" spans="1:11" ht="12.75">
      <c r="A35" s="30" t="s">
        <v>52</v>
      </c>
      <c r="B35" s="31"/>
      <c r="C35" s="31"/>
      <c r="D35" s="31"/>
      <c r="E35" s="43"/>
      <c r="F35"/>
      <c r="G35" s="15"/>
      <c r="H35" s="43"/>
      <c r="I35" s="43"/>
      <c r="J35" s="31"/>
      <c r="K35" s="43"/>
    </row>
    <row r="36" spans="1:11" ht="12.75">
      <c r="A36" s="44" t="s">
        <v>53</v>
      </c>
      <c r="B36" s="35"/>
      <c r="C36" s="35"/>
      <c r="D36" s="35"/>
      <c r="E36" s="45"/>
      <c r="F36" s="46"/>
      <c r="G36" s="47"/>
      <c r="H36" s="45"/>
      <c r="I36" s="45"/>
      <c r="J36" s="48"/>
      <c r="K36" s="45"/>
    </row>
  </sheetData>
  <sheetProtection/>
  <mergeCells count="14">
    <mergeCell ref="B3:D3"/>
    <mergeCell ref="E3:F3"/>
    <mergeCell ref="G3:I3"/>
    <mergeCell ref="J3:K3"/>
    <mergeCell ref="B5:F5"/>
    <mergeCell ref="G5:K5"/>
    <mergeCell ref="B6:D6"/>
    <mergeCell ref="A31:F31"/>
    <mergeCell ref="E6:F6"/>
    <mergeCell ref="G6:I6"/>
    <mergeCell ref="J6:K6"/>
    <mergeCell ref="A2:A7"/>
    <mergeCell ref="B2:F2"/>
    <mergeCell ref="G2:K2"/>
  </mergeCells>
  <printOptions/>
  <pageMargins left="0.7874015748031497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 xml:space="preserve">&amp;R&amp;"-,обычный"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2017-07-11T04:13:59Z</cp:lastPrinted>
  <dcterms:created xsi:type="dcterms:W3CDTF">1996-10-08T23:32:33Z</dcterms:created>
  <dcterms:modified xsi:type="dcterms:W3CDTF">2017-07-12T06:50:15Z</dcterms:modified>
  <cp:category/>
  <cp:version/>
  <cp:contentType/>
  <cp:contentStatus/>
</cp:coreProperties>
</file>