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0"/>
  </bookViews>
  <sheets>
    <sheet name="t10.7" sheetId="1" r:id="rId1"/>
  </sheets>
  <definedNames>
    <definedName name="_xlnm.Print_Titles" localSheetId="0">'t10.7'!$4:$9</definedName>
  </definedNames>
  <calcPr calcMode="manual" fullCalcOnLoad="1"/>
</workbook>
</file>

<file path=xl/sharedStrings.xml><?xml version="1.0" encoding="utf-8"?>
<sst xmlns="http://schemas.openxmlformats.org/spreadsheetml/2006/main" count="55" uniqueCount="35">
  <si>
    <t>Шаруашылықтардың барлық санаттары</t>
  </si>
  <si>
    <t>ауыл шаруашылығы кәсіпорындары</t>
  </si>
  <si>
    <t>жұртшылық шаруашылықтары</t>
  </si>
  <si>
    <t>Все категории хозяйств</t>
  </si>
  <si>
    <t>сельхозпредприятия</t>
  </si>
  <si>
    <t>хозяйства населения</t>
  </si>
  <si>
    <t>бас</t>
  </si>
  <si>
    <t>голов</t>
  </si>
  <si>
    <t>шаруа немесе фермер қожалықтары</t>
  </si>
  <si>
    <t>крестьянские или фермерские хозяйства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</si>
  <si>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</si>
  <si>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</si>
  <si>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</si>
  <si>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</si>
  <si>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</si>
  <si>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</si>
  <si>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</si>
  <si>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</si>
  <si>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</si>
  <si>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</si>
  <si>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</si>
  <si>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</si>
  <si>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</si>
  <si>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Шығыс  Қазақстан</t>
  </si>
  <si>
    <t>-</t>
  </si>
  <si>
    <t>Қазақстан Республикасы</t>
  </si>
  <si>
    <t>2016г.</t>
  </si>
  <si>
    <t>2017 жыл 2016 жылға пайызбен</t>
  </si>
  <si>
    <t>2017г.</t>
  </si>
  <si>
    <t>2017г. в % к 2016г.</t>
  </si>
  <si>
    <t>Соның ішінде</t>
  </si>
  <si>
    <t>В том числе</t>
  </si>
  <si>
    <t>2017 жыл</t>
  </si>
  <si>
    <t>2016 жыл</t>
  </si>
  <si>
    <t>10.7 Түйе
Верблюды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</si>
</sst>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_р_._-;\-* #,##0.0_р_._-;_-* &quot;-&quot;?_р_._-;_-@_-"/>
    <numFmt numFmtId="199" formatCode="_-* #,##0_р_._-;\-* #,##0_р_._-;_-* &quot;-&quot;?_р_._-;_-@_-"/>
    <numFmt numFmtId="200" formatCode="#,##0.0_ ;\-#,##0.0\ "/>
    <numFmt numFmtId="201" formatCode="[$-FC19]d\ mmmm\ yyyy\ &quot;г.&quot;"/>
    <numFmt numFmtId="202" formatCode="###\ ###\ ###\ ###\ ##0.0"/>
    <numFmt numFmtId="203" formatCode="###\ ###\ ###\ ###\ ##0"/>
    <numFmt numFmtId="204" formatCode="####\ ###\ ###\ ###\ ##0.0"/>
    <numFmt numFmtId="205" formatCode="###\ ###\ ###\ ###\ ##0.000000"/>
    <numFmt numFmtId="206" formatCode="###.0\ ###\ ###\ ###\ ##0"/>
    <numFmt numFmtId="207" formatCode="###.\ ###\ ###\ ###\ ##0"/>
    <numFmt numFmtId="208" formatCode="###.###\ ###\ ###\ ##0"/>
    <numFmt numFmtId="209" formatCode="###.##\ ###\ ###\ ##0"/>
    <numFmt numFmtId="210" formatCode="###.#\ ###\ ###\ ##0"/>
    <numFmt numFmtId="211" formatCode="#,##0.0"/>
    <numFmt numFmtId="212" formatCode="####\ ###\ ###\ ###\ ##0.000000"/>
    <numFmt numFmtId="213" formatCode="##\ ###\ ###\ ###\ ##0.000000"/>
    <numFmt numFmtId="214" formatCode="#\ ###\ ###\ ###\ ##0.000000"/>
    <numFmt numFmtId="215" formatCode="#,##0.0;[Red]#,##0.0"/>
    <numFmt numFmtId="216" formatCode="###\ ###\ ###\ ###\ ##0.00"/>
    <numFmt numFmtId="217" formatCode="##\ ###\ ###\ ###\ ##0.00"/>
    <numFmt numFmtId="218" formatCode="#\ ###\ ###\ ###\ ##0.00"/>
    <numFmt numFmtId="219" formatCode="0.0;[Red]0.0"/>
    <numFmt numFmtId="220" formatCode="####\ ###\ ###\ ###\ ##0.00"/>
    <numFmt numFmtId="221" formatCode="#,##0.000"/>
    <numFmt numFmtId="222" formatCode="#####\ ###\ ###\ ###\ ##0.0"/>
    <numFmt numFmtId="223" formatCode="0.00;[Red]0.00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236" applyFont="1">
      <alignment/>
      <protection/>
    </xf>
    <xf numFmtId="0" fontId="4" fillId="0" borderId="0" xfId="236" applyFont="1">
      <alignment/>
      <protection/>
    </xf>
    <xf numFmtId="0" fontId="4" fillId="0" borderId="0" xfId="236" applyFont="1" applyAlignment="1">
      <alignment horizontal="right"/>
      <protection/>
    </xf>
    <xf numFmtId="0" fontId="2" fillId="0" borderId="0" xfId="236">
      <alignment/>
      <protection/>
    </xf>
    <xf numFmtId="203" fontId="2" fillId="0" borderId="0" xfId="236" applyNumberFormat="1">
      <alignment/>
      <protection/>
    </xf>
    <xf numFmtId="0" fontId="22" fillId="0" borderId="10" xfId="236" applyFont="1" applyBorder="1" applyAlignment="1">
      <alignment/>
      <protection/>
    </xf>
    <xf numFmtId="0" fontId="22" fillId="0" borderId="10" xfId="236" applyFont="1" applyBorder="1" applyAlignment="1">
      <alignment horizontal="right"/>
      <protection/>
    </xf>
    <xf numFmtId="0" fontId="22" fillId="0" borderId="11" xfId="237" applyFont="1" applyBorder="1" applyAlignment="1">
      <alignment horizontal="center" vertical="center" wrapText="1"/>
      <protection/>
    </xf>
    <xf numFmtId="49" fontId="23" fillId="0" borderId="0" xfId="0" applyNumberFormat="1" applyFont="1" applyAlignment="1">
      <alignment wrapText="1"/>
    </xf>
    <xf numFmtId="203" fontId="22" fillId="0" borderId="0" xfId="0" applyNumberFormat="1" applyFont="1" applyAlignment="1">
      <alignment horizontal="right"/>
    </xf>
    <xf numFmtId="202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/>
    </xf>
    <xf numFmtId="203" fontId="22" fillId="0" borderId="10" xfId="0" applyNumberFormat="1" applyFont="1" applyBorder="1" applyAlignment="1">
      <alignment horizontal="right"/>
    </xf>
    <xf numFmtId="49" fontId="22" fillId="0" borderId="10" xfId="0" applyNumberFormat="1" applyFont="1" applyBorder="1" applyAlignment="1">
      <alignment/>
    </xf>
    <xf numFmtId="0" fontId="22" fillId="0" borderId="12" xfId="237" applyFont="1" applyBorder="1" applyAlignment="1">
      <alignment horizontal="center" vertical="center" wrapText="1"/>
      <protection/>
    </xf>
    <xf numFmtId="202" fontId="22" fillId="0" borderId="10" xfId="0" applyNumberFormat="1" applyFont="1" applyBorder="1" applyAlignment="1">
      <alignment horizontal="right"/>
    </xf>
    <xf numFmtId="49" fontId="22" fillId="0" borderId="0" xfId="0" applyNumberFormat="1" applyFont="1" applyFill="1" applyAlignment="1">
      <alignment/>
    </xf>
    <xf numFmtId="203" fontId="22" fillId="0" borderId="0" xfId="0" applyNumberFormat="1" applyFont="1" applyFill="1" applyAlignment="1">
      <alignment horizontal="right"/>
    </xf>
    <xf numFmtId="202" fontId="22" fillId="0" borderId="0" xfId="0" applyNumberFormat="1" applyFont="1" applyFill="1" applyAlignment="1">
      <alignment horizontal="right"/>
    </xf>
    <xf numFmtId="203" fontId="2" fillId="0" borderId="0" xfId="236" applyNumberFormat="1" applyFill="1">
      <alignment/>
      <protection/>
    </xf>
    <xf numFmtId="0" fontId="2" fillId="0" borderId="0" xfId="236" applyFill="1">
      <alignment/>
      <protection/>
    </xf>
    <xf numFmtId="0" fontId="22" fillId="0" borderId="11" xfId="237" applyFont="1" applyBorder="1" applyAlignment="1">
      <alignment horizontal="center" vertical="center" wrapText="1"/>
      <protection/>
    </xf>
    <xf numFmtId="0" fontId="22" fillId="0" borderId="11" xfId="235" applyFont="1" applyBorder="1" applyAlignment="1">
      <alignment horizontal="center" vertical="center" wrapText="1"/>
      <protection/>
    </xf>
    <xf numFmtId="0" fontId="22" fillId="0" borderId="13" xfId="235" applyFont="1" applyBorder="1" applyAlignment="1">
      <alignment horizontal="center" vertical="center" wrapText="1"/>
      <protection/>
    </xf>
    <xf numFmtId="0" fontId="22" fillId="0" borderId="11" xfId="235" applyFont="1" applyBorder="1" applyAlignment="1">
      <alignment horizontal="center" vertical="center"/>
      <protection/>
    </xf>
    <xf numFmtId="0" fontId="22" fillId="0" borderId="14" xfId="235" applyFont="1" applyBorder="1" applyAlignment="1">
      <alignment horizontal="center" vertical="center"/>
      <protection/>
    </xf>
    <xf numFmtId="0" fontId="22" fillId="0" borderId="11" xfId="237" applyFont="1" applyBorder="1" applyAlignment="1">
      <alignment horizontal="center" vertical="center" wrapText="1"/>
      <protection/>
    </xf>
    <xf numFmtId="0" fontId="24" fillId="0" borderId="0" xfId="236" applyFont="1" applyAlignment="1">
      <alignment horizontal="center" wrapText="1"/>
      <protection/>
    </xf>
    <xf numFmtId="0" fontId="22" fillId="0" borderId="15" xfId="236" applyFont="1" applyBorder="1" applyAlignment="1">
      <alignment horizontal="center" vertical="center"/>
      <protection/>
    </xf>
    <xf numFmtId="0" fontId="22" fillId="0" borderId="12" xfId="235" applyFont="1" applyBorder="1" applyAlignment="1">
      <alignment horizontal="center" vertical="center"/>
      <protection/>
    </xf>
  </cellXfs>
  <cellStyles count="2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7 2" xfId="72"/>
    <cellStyle name="Обычный 2 17 2 2" xfId="73"/>
    <cellStyle name="Обычный 2 18" xfId="74"/>
    <cellStyle name="Обычный 2 19" xfId="75"/>
    <cellStyle name="Обычный 2 19 2" xfId="76"/>
    <cellStyle name="Обычный 2 19 2 2" xfId="77"/>
    <cellStyle name="Обычный 2 19 2 2 2" xfId="78"/>
    <cellStyle name="Обычный 2 19 2 2 2 2" xfId="79"/>
    <cellStyle name="Обычный 2 19 2 2 2 2 2" xfId="80"/>
    <cellStyle name="Обычный 2 19 2 2 2 2 3" xfId="81"/>
    <cellStyle name="Обычный 2 19 2 2 3" xfId="82"/>
    <cellStyle name="Обычный 2 19 2 2 4" xfId="83"/>
    <cellStyle name="Обычный 2 19 2 3" xfId="84"/>
    <cellStyle name="Обычный 2 19 2 3 2" xfId="85"/>
    <cellStyle name="Обычный 2 19 2 3 3" xfId="86"/>
    <cellStyle name="Обычный 2 19 3" xfId="87"/>
    <cellStyle name="Обычный 2 19 3 2" xfId="88"/>
    <cellStyle name="Обычный 2 19 3 2 2" xfId="89"/>
    <cellStyle name="Обычный 2 19 3 2 3" xfId="90"/>
    <cellStyle name="Обычный 2 19 4" xfId="91"/>
    <cellStyle name="Обычный 2 19 5" xfId="92"/>
    <cellStyle name="Обычный 2 2" xfId="93"/>
    <cellStyle name="Обычный 2 2 2" xfId="94"/>
    <cellStyle name="Обычный 2 2 2 2" xfId="95"/>
    <cellStyle name="Обычный 2 2 2 2 2" xfId="96"/>
    <cellStyle name="Обычный 2 2 2 2 2 2" xfId="97"/>
    <cellStyle name="Обычный 2 2 2 2 2 2 2" xfId="98"/>
    <cellStyle name="Обычный 2 2 2 2 2 2 2 2" xfId="99"/>
    <cellStyle name="Обычный 2 2 2 2 2 2 2 2 2" xfId="100"/>
    <cellStyle name="Обычный 2 2 2 2 2 2 2 2 2 2" xfId="101"/>
    <cellStyle name="Обычный 2 2 2 2 2 2 2 2 2 2 2" xfId="102"/>
    <cellStyle name="Обычный 2 2 2 2 2 2 2 2 2 2 2 2" xfId="103"/>
    <cellStyle name="Обычный 2 2 2 2 2 2 2 2 2 3" xfId="104"/>
    <cellStyle name="Обычный 2 2 2 2 2 2 2 2 3" xfId="105"/>
    <cellStyle name="Обычный 2 2 2 2 2 2 2 2 3 2" xfId="106"/>
    <cellStyle name="Обычный 2 2 2 2 2 2 2 3" xfId="107"/>
    <cellStyle name="Обычный 2 2 2 2 2 2 2 3 2" xfId="108"/>
    <cellStyle name="Обычный 2 2 2 2 2 2 2 3 2 2" xfId="109"/>
    <cellStyle name="Обычный 2 2 2 2 2 2 2 4" xfId="110"/>
    <cellStyle name="Обычный 2 2 2 2 2 2 3" xfId="111"/>
    <cellStyle name="Обычный 2 2 2 2 2 2 3 2" xfId="112"/>
    <cellStyle name="Обычный 2 2 2 2 2 2 3 2 2" xfId="113"/>
    <cellStyle name="Обычный 2 2 2 2 2 2 3 2 2 2" xfId="114"/>
    <cellStyle name="Обычный 2 2 2 2 2 2 3 3" xfId="115"/>
    <cellStyle name="Обычный 2 2 2 2 2 2 4" xfId="116"/>
    <cellStyle name="Обычный 2 2 2 2 2 2 4 2" xfId="117"/>
    <cellStyle name="Обычный 2 2 2 2 2 3" xfId="118"/>
    <cellStyle name="Обычный 2 2 2 2 2 3 2" xfId="119"/>
    <cellStyle name="Обычный 2 2 2 2 2 3 2 2" xfId="120"/>
    <cellStyle name="Обычный 2 2 2 2 2 3 2 2 2" xfId="121"/>
    <cellStyle name="Обычный 2 2 2 2 2 3 2 2 2 2" xfId="122"/>
    <cellStyle name="Обычный 2 2 2 2 2 3 2 3" xfId="123"/>
    <cellStyle name="Обычный 2 2 2 2 2 3 3" xfId="124"/>
    <cellStyle name="Обычный 2 2 2 2 2 3 3 2" xfId="125"/>
    <cellStyle name="Обычный 2 2 2 2 2 4" xfId="126"/>
    <cellStyle name="Обычный 2 2 2 2 2 4 2" xfId="127"/>
    <cellStyle name="Обычный 2 2 2 2 2 4 2 2" xfId="128"/>
    <cellStyle name="Обычный 2 2 2 2 2 5" xfId="129"/>
    <cellStyle name="Обычный 2 2 2 2 3" xfId="130"/>
    <cellStyle name="Обычный 2 2 2 2 3 2" xfId="131"/>
    <cellStyle name="Обычный 2 2 2 2 3 2 2" xfId="132"/>
    <cellStyle name="Обычный 2 2 2 2 3 2 2 2" xfId="133"/>
    <cellStyle name="Обычный 2 2 2 2 3 2 2 2 2" xfId="134"/>
    <cellStyle name="Обычный 2 2 2 2 3 2 3" xfId="135"/>
    <cellStyle name="Обычный 2 2 2 2 3 3" xfId="136"/>
    <cellStyle name="Обычный 2 2 2 2 3 3 2" xfId="137"/>
    <cellStyle name="Обычный 2 2 2 2 4" xfId="138"/>
    <cellStyle name="Обычный 2 2 2 2 4 2" xfId="139"/>
    <cellStyle name="Обычный 2 2 2 2 4 2 2" xfId="140"/>
    <cellStyle name="Обычный 2 2 2 2 5" xfId="141"/>
    <cellStyle name="Обычный 2 2 2 3" xfId="142"/>
    <cellStyle name="Обычный 2 2 2 4" xfId="143"/>
    <cellStyle name="Обычный 2 2 2 4 2" xfId="144"/>
    <cellStyle name="Обычный 2 2 2 4 2 2" xfId="145"/>
    <cellStyle name="Обычный 2 2 2 4 2 2 2" xfId="146"/>
    <cellStyle name="Обычный 2 2 2 4 2 2 2 2" xfId="147"/>
    <cellStyle name="Обычный 2 2 2 4 2 3" xfId="148"/>
    <cellStyle name="Обычный 2 2 2 4 3" xfId="149"/>
    <cellStyle name="Обычный 2 2 2 4 3 2" xfId="150"/>
    <cellStyle name="Обычный 2 2 2 5" xfId="151"/>
    <cellStyle name="Обычный 2 2 2 5 2" xfId="152"/>
    <cellStyle name="Обычный 2 2 2 5 2 2" xfId="153"/>
    <cellStyle name="Обычный 2 2 2 6" xfId="154"/>
    <cellStyle name="Обычный 2 2 3" xfId="155"/>
    <cellStyle name="Обычный 2 2 3 2" xfId="156"/>
    <cellStyle name="Обычный 2 2 4" xfId="157"/>
    <cellStyle name="Обычный 2 2 4 2" xfId="158"/>
    <cellStyle name="Обычный 2 2 4 2 2" xfId="159"/>
    <cellStyle name="Обычный 2 2 4 2 2 2" xfId="160"/>
    <cellStyle name="Обычный 2 2 4 2 2 2 2" xfId="161"/>
    <cellStyle name="Обычный 2 2 4 2 3" xfId="162"/>
    <cellStyle name="Обычный 2 2 4 3" xfId="163"/>
    <cellStyle name="Обычный 2 2 4 3 2" xfId="164"/>
    <cellStyle name="Обычный 2 2 5" xfId="165"/>
    <cellStyle name="Обычный 2 2 5 2" xfId="166"/>
    <cellStyle name="Обычный 2 2 5 2 2" xfId="167"/>
    <cellStyle name="Обычный 2 2 6" xfId="168"/>
    <cellStyle name="Обычный 2 20" xfId="169"/>
    <cellStyle name="Обычный 2 20 2" xfId="170"/>
    <cellStyle name="Обычный 2 20 2 2" xfId="171"/>
    <cellStyle name="Обычный 2 20 2 2 2" xfId="172"/>
    <cellStyle name="Обычный 2 20 2 2 3" xfId="173"/>
    <cellStyle name="Обычный 2 20 3" xfId="174"/>
    <cellStyle name="Обычный 2 20 4" xfId="175"/>
    <cellStyle name="Обычный 2 21" xfId="176"/>
    <cellStyle name="Обычный 2 21 2" xfId="177"/>
    <cellStyle name="Обычный 2 21 3" xfId="178"/>
    <cellStyle name="Обычный 2 22" xfId="179"/>
    <cellStyle name="Обычный 2 23" xfId="180"/>
    <cellStyle name="Обычный 2 3" xfId="181"/>
    <cellStyle name="Обычный 2 4" xfId="182"/>
    <cellStyle name="Обычный 2 5" xfId="183"/>
    <cellStyle name="Обычный 2 6" xfId="184"/>
    <cellStyle name="Обычный 2 7" xfId="185"/>
    <cellStyle name="Обычный 2 8" xfId="186"/>
    <cellStyle name="Обычный 2 9" xfId="187"/>
    <cellStyle name="Обычный 20" xfId="188"/>
    <cellStyle name="Обычный 21" xfId="189"/>
    <cellStyle name="Обычный 22" xfId="190"/>
    <cellStyle name="Обычный 23" xfId="191"/>
    <cellStyle name="Обычный 24" xfId="192"/>
    <cellStyle name="Обычный 3" xfId="193"/>
    <cellStyle name="Обычный 3 10" xfId="194"/>
    <cellStyle name="Обычный 3 11" xfId="195"/>
    <cellStyle name="Обычный 3 12" xfId="196"/>
    <cellStyle name="Обычный 3 13" xfId="197"/>
    <cellStyle name="Обычный 3 13 2" xfId="198"/>
    <cellStyle name="Обычный 3 13 3" xfId="199"/>
    <cellStyle name="Обычный 3 14" xfId="200"/>
    <cellStyle name="Обычный 3 14 2" xfId="201"/>
    <cellStyle name="Обычный 3 14 3" xfId="202"/>
    <cellStyle name="Обычный 3 2" xfId="203"/>
    <cellStyle name="Обычный 3 3" xfId="204"/>
    <cellStyle name="Обычный 3 4" xfId="205"/>
    <cellStyle name="Обычный 3 5" xfId="206"/>
    <cellStyle name="Обычный 3 6" xfId="207"/>
    <cellStyle name="Обычный 3 7" xfId="208"/>
    <cellStyle name="Обычный 3 8" xfId="209"/>
    <cellStyle name="Обычный 3 9" xfId="210"/>
    <cellStyle name="Обычный 4" xfId="211"/>
    <cellStyle name="Обычный 4 10" xfId="212"/>
    <cellStyle name="Обычный 4 2" xfId="213"/>
    <cellStyle name="Обычный 4 3" xfId="214"/>
    <cellStyle name="Обычный 4 4" xfId="215"/>
    <cellStyle name="Обычный 4 5" xfId="216"/>
    <cellStyle name="Обычный 4 6" xfId="217"/>
    <cellStyle name="Обычный 4 7" xfId="218"/>
    <cellStyle name="Обычный 4 8" xfId="219"/>
    <cellStyle name="Обычный 4 9" xfId="220"/>
    <cellStyle name="Обычный 4 9 2" xfId="221"/>
    <cellStyle name="Обычный 4 9 3" xfId="222"/>
    <cellStyle name="Обычный 5" xfId="223"/>
    <cellStyle name="Обычный 5 2" xfId="224"/>
    <cellStyle name="Обычный 5 3" xfId="225"/>
    <cellStyle name="Обычный 5 4" xfId="226"/>
    <cellStyle name="Обычный 5 5" xfId="227"/>
    <cellStyle name="Обычный 6" xfId="228"/>
    <cellStyle name="Обычный 6 2" xfId="229"/>
    <cellStyle name="Обычный 6 3" xfId="230"/>
    <cellStyle name="Обычный 7" xfId="231"/>
    <cellStyle name="Обычный 7 2" xfId="232"/>
    <cellStyle name="Обычный 8" xfId="233"/>
    <cellStyle name="Обычный 9" xfId="234"/>
    <cellStyle name="Обычный_tabsv10" xfId="235"/>
    <cellStyle name="Обычный_tabsv16" xfId="236"/>
    <cellStyle name="Обычный_таблицы1" xfId="237"/>
    <cellStyle name="Followed Hyperlink" xfId="238"/>
    <cellStyle name="Плохой" xfId="239"/>
    <cellStyle name="Пояснение" xfId="240"/>
    <cellStyle name="Примечание" xfId="241"/>
    <cellStyle name="Percent" xfId="242"/>
    <cellStyle name="Связанная ячейка" xfId="243"/>
    <cellStyle name="Текст предупреждения" xfId="244"/>
    <cellStyle name="Comma" xfId="245"/>
    <cellStyle name="Comma [0]" xfId="246"/>
    <cellStyle name="Хороший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A4" sqref="A4:A9"/>
    </sheetView>
  </sheetViews>
  <sheetFormatPr defaultColWidth="9.140625" defaultRowHeight="12.75"/>
  <cols>
    <col min="1" max="1" width="22.421875" style="4" customWidth="1"/>
    <col min="2" max="2" width="9.57421875" style="4" customWidth="1"/>
    <col min="3" max="3" width="8.8515625" style="4" customWidth="1"/>
    <col min="4" max="4" width="10.00390625" style="4" customWidth="1"/>
    <col min="5" max="6" width="8.8515625" style="4" customWidth="1"/>
    <col min="7" max="9" width="10.140625" style="4" customWidth="1"/>
    <col min="10" max="10" width="10.00390625" style="4" customWidth="1"/>
    <col min="11" max="11" width="9.00390625" style="4" customWidth="1"/>
    <col min="12" max="12" width="9.28125" style="4" customWidth="1"/>
    <col min="13" max="13" width="9.57421875" style="4" customWidth="1"/>
    <col min="14" max="16384" width="9.140625" style="4" customWidth="1"/>
  </cols>
  <sheetData>
    <row r="1" spans="1:13" ht="12.7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3"/>
    </row>
    <row r="2" spans="1:13" ht="25.5" customHeight="1">
      <c r="A2" s="28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.75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7</v>
      </c>
    </row>
    <row r="4" spans="1:13" ht="12.75" customHeight="1">
      <c r="A4" s="29"/>
      <c r="B4" s="23" t="s">
        <v>0</v>
      </c>
      <c r="C4" s="23"/>
      <c r="D4" s="23"/>
      <c r="E4" s="23" t="s">
        <v>30</v>
      </c>
      <c r="F4" s="23"/>
      <c r="G4" s="25"/>
      <c r="H4" s="25"/>
      <c r="I4" s="25"/>
      <c r="J4" s="25"/>
      <c r="K4" s="25"/>
      <c r="L4" s="25"/>
      <c r="M4" s="30"/>
    </row>
    <row r="5" spans="1:13" ht="24" customHeight="1">
      <c r="A5" s="29"/>
      <c r="B5" s="23"/>
      <c r="C5" s="23"/>
      <c r="D5" s="23"/>
      <c r="E5" s="23" t="s">
        <v>1</v>
      </c>
      <c r="F5" s="23"/>
      <c r="G5" s="23"/>
      <c r="H5" s="27" t="s">
        <v>8</v>
      </c>
      <c r="I5" s="27"/>
      <c r="J5" s="27"/>
      <c r="K5" s="23" t="s">
        <v>2</v>
      </c>
      <c r="L5" s="23"/>
      <c r="M5" s="24"/>
    </row>
    <row r="6" spans="1:13" ht="35.25" customHeight="1">
      <c r="A6" s="29"/>
      <c r="B6" s="22" t="s">
        <v>32</v>
      </c>
      <c r="C6" s="22" t="s">
        <v>33</v>
      </c>
      <c r="D6" s="8" t="s">
        <v>27</v>
      </c>
      <c r="E6" s="22" t="s">
        <v>32</v>
      </c>
      <c r="F6" s="22" t="s">
        <v>33</v>
      </c>
      <c r="G6" s="8" t="s">
        <v>27</v>
      </c>
      <c r="H6" s="22" t="s">
        <v>32</v>
      </c>
      <c r="I6" s="22" t="s">
        <v>33</v>
      </c>
      <c r="J6" s="8" t="s">
        <v>27</v>
      </c>
      <c r="K6" s="22" t="s">
        <v>32</v>
      </c>
      <c r="L6" s="22" t="s">
        <v>33</v>
      </c>
      <c r="M6" s="15" t="s">
        <v>27</v>
      </c>
    </row>
    <row r="7" spans="1:13" ht="12.75" customHeight="1">
      <c r="A7" s="29"/>
      <c r="B7" s="23" t="s">
        <v>3</v>
      </c>
      <c r="C7" s="23"/>
      <c r="D7" s="23"/>
      <c r="E7" s="23" t="s">
        <v>31</v>
      </c>
      <c r="F7" s="23"/>
      <c r="G7" s="25"/>
      <c r="H7" s="25"/>
      <c r="I7" s="25"/>
      <c r="J7" s="25"/>
      <c r="K7" s="25"/>
      <c r="L7" s="25"/>
      <c r="M7" s="26"/>
    </row>
    <row r="8" spans="1:13" ht="24" customHeight="1">
      <c r="A8" s="29"/>
      <c r="B8" s="23"/>
      <c r="C8" s="23"/>
      <c r="D8" s="23"/>
      <c r="E8" s="23" t="s">
        <v>4</v>
      </c>
      <c r="F8" s="23"/>
      <c r="G8" s="23"/>
      <c r="H8" s="27" t="s">
        <v>9</v>
      </c>
      <c r="I8" s="27"/>
      <c r="J8" s="27"/>
      <c r="K8" s="23" t="s">
        <v>5</v>
      </c>
      <c r="L8" s="23"/>
      <c r="M8" s="24"/>
    </row>
    <row r="9" spans="1:13" ht="34.5" customHeight="1">
      <c r="A9" s="29"/>
      <c r="B9" s="8" t="s">
        <v>28</v>
      </c>
      <c r="C9" s="8" t="s">
        <v>26</v>
      </c>
      <c r="D9" s="8" t="s">
        <v>29</v>
      </c>
      <c r="E9" s="8" t="s">
        <v>28</v>
      </c>
      <c r="F9" s="8" t="s">
        <v>26</v>
      </c>
      <c r="G9" s="8" t="s">
        <v>29</v>
      </c>
      <c r="H9" s="8" t="s">
        <v>28</v>
      </c>
      <c r="I9" s="8" t="s">
        <v>26</v>
      </c>
      <c r="J9" s="8" t="s">
        <v>29</v>
      </c>
      <c r="K9" s="8" t="s">
        <v>28</v>
      </c>
      <c r="L9" s="8" t="s">
        <v>26</v>
      </c>
      <c r="M9" s="15" t="s">
        <v>29</v>
      </c>
    </row>
    <row r="10" spans="1:14" ht="20.25" customHeight="1">
      <c r="A10" s="9" t="s">
        <v>25</v>
      </c>
      <c r="B10" s="10">
        <f>E10+H10+K10</f>
        <v>205375</v>
      </c>
      <c r="C10" s="10">
        <f>F10+I10+L10</f>
        <v>195485</v>
      </c>
      <c r="D10" s="11">
        <f>B10/C10*100</f>
        <v>105.05921170422283</v>
      </c>
      <c r="E10" s="10">
        <f>SUM(E11:E24)</f>
        <v>15073</v>
      </c>
      <c r="F10" s="10">
        <f>SUM(F11:F24)</f>
        <v>15777</v>
      </c>
      <c r="G10" s="11">
        <f>E10/F10*100</f>
        <v>95.53780820181277</v>
      </c>
      <c r="H10" s="10">
        <f>SUM(H11:H24)</f>
        <v>80398</v>
      </c>
      <c r="I10" s="10">
        <f>SUM(I11:I24)</f>
        <v>74405</v>
      </c>
      <c r="J10" s="11">
        <f>H10/I10*100</f>
        <v>108.05456622538807</v>
      </c>
      <c r="K10" s="10">
        <f>SUM(K11:K24)</f>
        <v>109904</v>
      </c>
      <c r="L10" s="10">
        <f>SUM(L11:L24)</f>
        <v>105303</v>
      </c>
      <c r="M10" s="11">
        <f>K10/L10*100</f>
        <v>104.36929622138021</v>
      </c>
      <c r="N10" s="5"/>
    </row>
    <row r="11" spans="1:14" ht="12.75">
      <c r="A11" s="12" t="s">
        <v>10</v>
      </c>
      <c r="B11" s="10">
        <f aca="true" t="shared" si="0" ref="B11:B24">E11+H11+K11</f>
        <v>117</v>
      </c>
      <c r="C11" s="10">
        <f aca="true" t="shared" si="1" ref="C11:C24">F11+I11+L11</f>
        <v>125</v>
      </c>
      <c r="D11" s="11">
        <f aca="true" t="shared" si="2" ref="D11:D24">B11/C11*100</f>
        <v>93.60000000000001</v>
      </c>
      <c r="E11" s="10">
        <v>89</v>
      </c>
      <c r="F11" s="10">
        <v>87</v>
      </c>
      <c r="G11" s="11">
        <f aca="true" t="shared" si="3" ref="G11:G24">E11/F11*100</f>
        <v>102.29885057471265</v>
      </c>
      <c r="H11" s="10">
        <v>24</v>
      </c>
      <c r="I11" s="10">
        <v>32</v>
      </c>
      <c r="J11" s="11">
        <f aca="true" t="shared" si="4" ref="J11:J24">H11/I11*100</f>
        <v>75</v>
      </c>
      <c r="K11" s="10">
        <v>4</v>
      </c>
      <c r="L11" s="10">
        <v>6</v>
      </c>
      <c r="M11" s="11">
        <f>K11/L11*100</f>
        <v>66.66666666666666</v>
      </c>
      <c r="N11" s="5"/>
    </row>
    <row r="12" spans="1:14" ht="12.75">
      <c r="A12" s="12" t="s">
        <v>11</v>
      </c>
      <c r="B12" s="10">
        <f t="shared" si="0"/>
        <v>17821</v>
      </c>
      <c r="C12" s="10">
        <f t="shared" si="1"/>
        <v>16727</v>
      </c>
      <c r="D12" s="11">
        <f t="shared" si="2"/>
        <v>106.54032402702218</v>
      </c>
      <c r="E12" s="10">
        <v>111</v>
      </c>
      <c r="F12" s="10">
        <v>216</v>
      </c>
      <c r="G12" s="11">
        <f t="shared" si="3"/>
        <v>51.388888888888886</v>
      </c>
      <c r="H12" s="10">
        <v>10428</v>
      </c>
      <c r="I12" s="10">
        <v>9334</v>
      </c>
      <c r="J12" s="11">
        <f t="shared" si="4"/>
        <v>111.72059138632955</v>
      </c>
      <c r="K12" s="10">
        <v>7282</v>
      </c>
      <c r="L12" s="10">
        <v>7177</v>
      </c>
      <c r="M12" s="11">
        <f aca="true" t="shared" si="5" ref="M12:M24">K12/L12*100</f>
        <v>101.4630068273652</v>
      </c>
      <c r="N12" s="5"/>
    </row>
    <row r="13" spans="1:14" ht="12.75">
      <c r="A13" s="12" t="s">
        <v>12</v>
      </c>
      <c r="B13" s="10">
        <f t="shared" si="0"/>
        <v>8361</v>
      </c>
      <c r="C13" s="10">
        <f t="shared" si="1"/>
        <v>7744</v>
      </c>
      <c r="D13" s="11">
        <f t="shared" si="2"/>
        <v>107.96745867768595</v>
      </c>
      <c r="E13" s="10">
        <v>4368</v>
      </c>
      <c r="F13" s="10">
        <v>4213</v>
      </c>
      <c r="G13" s="11">
        <f t="shared" si="3"/>
        <v>103.67908853548539</v>
      </c>
      <c r="H13" s="10">
        <v>3591</v>
      </c>
      <c r="I13" s="10">
        <v>3255</v>
      </c>
      <c r="J13" s="11">
        <f t="shared" si="4"/>
        <v>110.3225806451613</v>
      </c>
      <c r="K13" s="10">
        <v>402</v>
      </c>
      <c r="L13" s="10">
        <v>276</v>
      </c>
      <c r="M13" s="11">
        <f t="shared" si="5"/>
        <v>145.65217391304347</v>
      </c>
      <c r="N13" s="5"/>
    </row>
    <row r="14" spans="1:14" ht="12.75">
      <c r="A14" s="12" t="s">
        <v>13</v>
      </c>
      <c r="B14" s="10">
        <f t="shared" si="0"/>
        <v>32370</v>
      </c>
      <c r="C14" s="10">
        <f t="shared" si="1"/>
        <v>32002</v>
      </c>
      <c r="D14" s="11">
        <f t="shared" si="2"/>
        <v>101.14992812949191</v>
      </c>
      <c r="E14" s="10">
        <v>1935</v>
      </c>
      <c r="F14" s="10">
        <v>1985</v>
      </c>
      <c r="G14" s="11">
        <f t="shared" si="3"/>
        <v>97.48110831234257</v>
      </c>
      <c r="H14" s="10">
        <v>13195</v>
      </c>
      <c r="I14" s="10">
        <v>12828</v>
      </c>
      <c r="J14" s="11">
        <f t="shared" si="4"/>
        <v>102.86092921733707</v>
      </c>
      <c r="K14" s="10">
        <v>17240</v>
      </c>
      <c r="L14" s="10">
        <v>17189</v>
      </c>
      <c r="M14" s="11">
        <f t="shared" si="5"/>
        <v>100.29670137878877</v>
      </c>
      <c r="N14" s="5"/>
    </row>
    <row r="15" spans="1:14" ht="12.75">
      <c r="A15" s="12" t="s">
        <v>14</v>
      </c>
      <c r="B15" s="10">
        <f t="shared" si="0"/>
        <v>2765</v>
      </c>
      <c r="C15" s="10">
        <f t="shared" si="1"/>
        <v>2831</v>
      </c>
      <c r="D15" s="11">
        <f t="shared" si="2"/>
        <v>97.66866831508301</v>
      </c>
      <c r="E15" s="10">
        <v>300</v>
      </c>
      <c r="F15" s="10">
        <v>319</v>
      </c>
      <c r="G15" s="11">
        <f t="shared" si="3"/>
        <v>94.04388714733543</v>
      </c>
      <c r="H15" s="10">
        <v>1780</v>
      </c>
      <c r="I15" s="10">
        <v>1767</v>
      </c>
      <c r="J15" s="11">
        <f t="shared" si="4"/>
        <v>100.73571024335031</v>
      </c>
      <c r="K15" s="10">
        <v>685</v>
      </c>
      <c r="L15" s="10">
        <v>745</v>
      </c>
      <c r="M15" s="11">
        <f t="shared" si="5"/>
        <v>91.94630872483222</v>
      </c>
      <c r="N15" s="5"/>
    </row>
    <row r="16" spans="1:14" ht="12.75">
      <c r="A16" s="12" t="s">
        <v>15</v>
      </c>
      <c r="B16" s="10">
        <f t="shared" si="0"/>
        <v>6578</v>
      </c>
      <c r="C16" s="10">
        <f t="shared" si="1"/>
        <v>6332</v>
      </c>
      <c r="D16" s="11">
        <f t="shared" si="2"/>
        <v>103.88502842703727</v>
      </c>
      <c r="E16" s="10">
        <v>120</v>
      </c>
      <c r="F16" s="10">
        <v>177</v>
      </c>
      <c r="G16" s="11">
        <f t="shared" si="3"/>
        <v>67.79661016949152</v>
      </c>
      <c r="H16" s="10">
        <v>4419</v>
      </c>
      <c r="I16" s="10">
        <v>4372</v>
      </c>
      <c r="J16" s="11">
        <f t="shared" si="4"/>
        <v>101.07502287282708</v>
      </c>
      <c r="K16" s="10">
        <v>2039</v>
      </c>
      <c r="L16" s="10">
        <v>1783</v>
      </c>
      <c r="M16" s="11">
        <f t="shared" si="5"/>
        <v>114.35782389231632</v>
      </c>
      <c r="N16" s="5"/>
    </row>
    <row r="17" spans="1:14" s="21" customFormat="1" ht="12.75">
      <c r="A17" s="17" t="s">
        <v>16</v>
      </c>
      <c r="B17" s="18">
        <f t="shared" si="0"/>
        <v>1464</v>
      </c>
      <c r="C17" s="18">
        <f t="shared" si="1"/>
        <v>1594</v>
      </c>
      <c r="D17" s="19">
        <f t="shared" si="2"/>
        <v>91.8444165621079</v>
      </c>
      <c r="E17" s="18">
        <v>3</v>
      </c>
      <c r="F17" s="18">
        <v>3</v>
      </c>
      <c r="G17" s="19">
        <f t="shared" si="3"/>
        <v>100</v>
      </c>
      <c r="H17" s="18">
        <v>760</v>
      </c>
      <c r="I17" s="18">
        <v>675</v>
      </c>
      <c r="J17" s="19">
        <f t="shared" si="4"/>
        <v>112.5925925925926</v>
      </c>
      <c r="K17" s="18">
        <v>701</v>
      </c>
      <c r="L17" s="18">
        <v>916</v>
      </c>
      <c r="M17" s="19">
        <f t="shared" si="5"/>
        <v>76.52838427947599</v>
      </c>
      <c r="N17" s="20"/>
    </row>
    <row r="18" spans="1:14" ht="14.25" customHeight="1">
      <c r="A18" s="12" t="s">
        <v>17</v>
      </c>
      <c r="B18" s="10">
        <f t="shared" si="0"/>
        <v>220</v>
      </c>
      <c r="C18" s="10">
        <f t="shared" si="1"/>
        <v>186</v>
      </c>
      <c r="D18" s="11">
        <f t="shared" si="2"/>
        <v>118.27956989247312</v>
      </c>
      <c r="E18" s="10">
        <v>9</v>
      </c>
      <c r="F18" s="10">
        <v>19</v>
      </c>
      <c r="G18" s="11">
        <f t="shared" si="3"/>
        <v>47.368421052631575</v>
      </c>
      <c r="H18" s="10">
        <v>140</v>
      </c>
      <c r="I18" s="10">
        <v>96</v>
      </c>
      <c r="J18" s="11">
        <f t="shared" si="4"/>
        <v>145.83333333333331</v>
      </c>
      <c r="K18" s="10">
        <v>71</v>
      </c>
      <c r="L18" s="10">
        <v>71</v>
      </c>
      <c r="M18" s="11">
        <f t="shared" si="5"/>
        <v>100</v>
      </c>
      <c r="N18" s="5"/>
    </row>
    <row r="19" spans="1:14" ht="14.25" customHeight="1">
      <c r="A19" s="12" t="s">
        <v>18</v>
      </c>
      <c r="B19" s="10">
        <f t="shared" si="0"/>
        <v>44803</v>
      </c>
      <c r="C19" s="10">
        <f t="shared" si="1"/>
        <v>43335</v>
      </c>
      <c r="D19" s="11">
        <f t="shared" si="2"/>
        <v>103.38756201684551</v>
      </c>
      <c r="E19" s="10">
        <v>1889</v>
      </c>
      <c r="F19" s="10">
        <v>2315</v>
      </c>
      <c r="G19" s="11">
        <f t="shared" si="3"/>
        <v>81.59827213822895</v>
      </c>
      <c r="H19" s="10">
        <v>14334</v>
      </c>
      <c r="I19" s="10">
        <v>12810</v>
      </c>
      <c r="J19" s="11">
        <f t="shared" si="4"/>
        <v>111.89695550351288</v>
      </c>
      <c r="K19" s="10">
        <v>28580</v>
      </c>
      <c r="L19" s="10">
        <v>28210</v>
      </c>
      <c r="M19" s="11">
        <f t="shared" si="5"/>
        <v>101.31159163417227</v>
      </c>
      <c r="N19" s="5"/>
    </row>
    <row r="20" spans="1:14" ht="14.25" customHeight="1">
      <c r="A20" s="12" t="s">
        <v>19</v>
      </c>
      <c r="B20" s="10">
        <f t="shared" si="0"/>
        <v>62597</v>
      </c>
      <c r="C20" s="10">
        <f t="shared" si="1"/>
        <v>57987</v>
      </c>
      <c r="D20" s="11">
        <f t="shared" si="2"/>
        <v>107.95005777156949</v>
      </c>
      <c r="E20" s="10">
        <v>2290</v>
      </c>
      <c r="F20" s="10">
        <v>2718</v>
      </c>
      <c r="G20" s="11">
        <f t="shared" si="3"/>
        <v>84.25312729948492</v>
      </c>
      <c r="H20" s="10">
        <v>22236</v>
      </c>
      <c r="I20" s="10">
        <v>20372</v>
      </c>
      <c r="J20" s="11">
        <f t="shared" si="4"/>
        <v>109.1498134694679</v>
      </c>
      <c r="K20" s="10">
        <v>38071</v>
      </c>
      <c r="L20" s="10">
        <v>34897</v>
      </c>
      <c r="M20" s="11">
        <f t="shared" si="5"/>
        <v>109.09533770811244</v>
      </c>
      <c r="N20" s="5"/>
    </row>
    <row r="21" spans="1:14" ht="14.25" customHeight="1">
      <c r="A21" s="12" t="s">
        <v>20</v>
      </c>
      <c r="B21" s="10">
        <f t="shared" si="0"/>
        <v>27559</v>
      </c>
      <c r="C21" s="10">
        <f t="shared" si="1"/>
        <v>25852</v>
      </c>
      <c r="D21" s="11">
        <f t="shared" si="2"/>
        <v>106.60297075661458</v>
      </c>
      <c r="E21" s="10">
        <v>3740</v>
      </c>
      <c r="F21" s="10">
        <v>3505</v>
      </c>
      <c r="G21" s="11">
        <f t="shared" si="3"/>
        <v>106.70470756062767</v>
      </c>
      <c r="H21" s="10">
        <v>9035</v>
      </c>
      <c r="I21" s="10">
        <v>8351</v>
      </c>
      <c r="J21" s="11">
        <f t="shared" si="4"/>
        <v>108.19063585199378</v>
      </c>
      <c r="K21" s="10">
        <v>14784</v>
      </c>
      <c r="L21" s="10">
        <v>13996</v>
      </c>
      <c r="M21" s="11">
        <f t="shared" si="5"/>
        <v>105.63018005144326</v>
      </c>
      <c r="N21" s="5"/>
    </row>
    <row r="22" spans="1:14" ht="13.5" customHeight="1">
      <c r="A22" s="12" t="s">
        <v>21</v>
      </c>
      <c r="B22" s="10">
        <f t="shared" si="0"/>
        <v>114</v>
      </c>
      <c r="C22" s="10">
        <f t="shared" si="1"/>
        <v>118</v>
      </c>
      <c r="D22" s="11">
        <f t="shared" si="2"/>
        <v>96.61016949152543</v>
      </c>
      <c r="E22" s="10">
        <v>70</v>
      </c>
      <c r="F22" s="10">
        <v>78</v>
      </c>
      <c r="G22" s="11">
        <f t="shared" si="3"/>
        <v>89.74358974358975</v>
      </c>
      <c r="H22" s="10">
        <v>34</v>
      </c>
      <c r="I22" s="10">
        <v>32</v>
      </c>
      <c r="J22" s="11">
        <f t="shared" si="4"/>
        <v>106.25</v>
      </c>
      <c r="K22" s="10">
        <v>10</v>
      </c>
      <c r="L22" s="10">
        <v>8</v>
      </c>
      <c r="M22" s="11">
        <f t="shared" si="5"/>
        <v>125</v>
      </c>
      <c r="N22" s="5"/>
    </row>
    <row r="23" spans="1:14" ht="14.25" customHeight="1">
      <c r="A23" s="12" t="s">
        <v>22</v>
      </c>
      <c r="B23" s="10">
        <f>E23+H23</f>
        <v>16</v>
      </c>
      <c r="C23" s="10">
        <f>F23+I23</f>
        <v>56</v>
      </c>
      <c r="D23" s="11">
        <f t="shared" si="2"/>
        <v>28.57142857142857</v>
      </c>
      <c r="E23" s="10">
        <v>3</v>
      </c>
      <c r="F23" s="10">
        <v>3</v>
      </c>
      <c r="G23" s="11">
        <f t="shared" si="3"/>
        <v>100</v>
      </c>
      <c r="H23" s="10">
        <v>13</v>
      </c>
      <c r="I23" s="10">
        <v>53</v>
      </c>
      <c r="J23" s="11">
        <f t="shared" si="4"/>
        <v>24.528301886792452</v>
      </c>
      <c r="K23" s="10" t="s">
        <v>24</v>
      </c>
      <c r="L23" s="10" t="s">
        <v>24</v>
      </c>
      <c r="M23" s="11" t="s">
        <v>24</v>
      </c>
      <c r="N23" s="5"/>
    </row>
    <row r="24" spans="1:14" ht="14.25" customHeight="1">
      <c r="A24" s="14" t="s">
        <v>23</v>
      </c>
      <c r="B24" s="13">
        <f t="shared" si="0"/>
        <v>590</v>
      </c>
      <c r="C24" s="13">
        <f t="shared" si="1"/>
        <v>596</v>
      </c>
      <c r="D24" s="16">
        <f t="shared" si="2"/>
        <v>98.99328859060402</v>
      </c>
      <c r="E24" s="13">
        <v>146</v>
      </c>
      <c r="F24" s="13">
        <v>139</v>
      </c>
      <c r="G24" s="16">
        <f t="shared" si="3"/>
        <v>105.03597122302158</v>
      </c>
      <c r="H24" s="13">
        <v>409</v>
      </c>
      <c r="I24" s="13">
        <v>428</v>
      </c>
      <c r="J24" s="16">
        <f t="shared" si="4"/>
        <v>95.56074766355141</v>
      </c>
      <c r="K24" s="13">
        <v>35</v>
      </c>
      <c r="L24" s="13">
        <v>29</v>
      </c>
      <c r="M24" s="16">
        <f t="shared" si="5"/>
        <v>120.6896551724138</v>
      </c>
      <c r="N24" s="5"/>
    </row>
  </sheetData>
  <sheetProtection/>
  <mergeCells count="12">
    <mergeCell ref="A2:M2"/>
    <mergeCell ref="A4:A9"/>
    <mergeCell ref="B4:D5"/>
    <mergeCell ref="E4:M4"/>
    <mergeCell ref="E5:G5"/>
    <mergeCell ref="H5:J5"/>
    <mergeCell ref="K5:M5"/>
    <mergeCell ref="B7:D8"/>
    <mergeCell ref="E7:M7"/>
    <mergeCell ref="E8:G8"/>
    <mergeCell ref="H8:J8"/>
    <mergeCell ref="K8:M8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&amp;R&amp;"-,обычный"&amp;8 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b.makhsatuly</cp:lastModifiedBy>
  <cp:lastPrinted>2017-06-12T09:44:35Z</cp:lastPrinted>
  <dcterms:created xsi:type="dcterms:W3CDTF">1996-10-08T23:32:33Z</dcterms:created>
  <dcterms:modified xsi:type="dcterms:W3CDTF">2017-07-11T03:36:34Z</dcterms:modified>
  <cp:category/>
  <cp:version/>
  <cp:contentType/>
  <cp:contentStatus/>
</cp:coreProperties>
</file>